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żywienie 2018\dokumenty do publikacji\PDF\"/>
    </mc:Choice>
  </mc:AlternateContent>
  <bookViews>
    <workbookView xWindow="120" yWindow="60" windowWidth="20730" windowHeight="11760" firstSheet="6" activeTab="8"/>
  </bookViews>
  <sheets>
    <sheet name="wstęp" sheetId="1" r:id="rId1"/>
    <sheet name="cz.1 warzywa i owoce" sheetId="2" r:id="rId2"/>
    <sheet name="cz2.wyroby piekarskie" sheetId="4" r:id="rId3"/>
    <sheet name="cz.3 mrozone art. spoż." sheetId="3" r:id="rId4"/>
    <sheet name="cz.4 jaja kurze świeże" sheetId="5" r:id="rId5"/>
    <sheet name="cz.5 artykuły spożywcze" sheetId="6" r:id="rId6"/>
    <sheet name="cz.6 mięso, wędliny" sheetId="7" r:id="rId7"/>
    <sheet name="cz.7 mleko i prod.mleczne" sheetId="8" r:id="rId8"/>
    <sheet name="cz.8 wyroby garmażeryjne" sheetId="9" r:id="rId9"/>
  </sheets>
  <calcPr calcId="152511"/>
</workbook>
</file>

<file path=xl/calcChain.xml><?xml version="1.0" encoding="utf-8"?>
<calcChain xmlns="http://schemas.openxmlformats.org/spreadsheetml/2006/main">
  <c r="H78" i="6" l="1"/>
  <c r="H79" i="6"/>
  <c r="G78" i="6"/>
  <c r="G79" i="6"/>
  <c r="H18" i="7"/>
  <c r="H19" i="7"/>
  <c r="H20" i="7"/>
  <c r="G18" i="7"/>
  <c r="G19" i="7"/>
  <c r="G20" i="7"/>
  <c r="H26" i="7"/>
  <c r="H27" i="7"/>
  <c r="G26" i="7"/>
  <c r="G27" i="7"/>
  <c r="H23" i="8"/>
  <c r="H24" i="8"/>
  <c r="H25" i="8"/>
  <c r="H26" i="8"/>
  <c r="G26" i="8"/>
  <c r="G23" i="8"/>
  <c r="G24" i="8"/>
  <c r="G25" i="8"/>
  <c r="A26" i="7" l="1"/>
  <c r="A27" i="7"/>
  <c r="A22" i="7"/>
  <c r="G9" i="7" l="1"/>
  <c r="H9" i="7"/>
  <c r="A10" i="7"/>
  <c r="A11" i="7" s="1"/>
  <c r="A12" i="7" s="1"/>
  <c r="A13" i="7" s="1"/>
  <c r="A14" i="7" s="1"/>
  <c r="A15" i="7" s="1"/>
  <c r="G10" i="7"/>
  <c r="H10" i="7"/>
  <c r="G11" i="7"/>
  <c r="H11" i="7"/>
  <c r="G12" i="7"/>
  <c r="H12" i="7"/>
  <c r="G13" i="7"/>
  <c r="H13" i="7"/>
  <c r="G14" i="7"/>
  <c r="H14" i="7"/>
  <c r="G15" i="7"/>
  <c r="H15" i="7"/>
  <c r="A78" i="6"/>
  <c r="A7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G9" i="6"/>
  <c r="H9" i="6"/>
  <c r="G10" i="6"/>
  <c r="H10" i="6"/>
  <c r="G11" i="6"/>
  <c r="H11" i="6"/>
  <c r="G12" i="6"/>
  <c r="H12" i="6"/>
  <c r="H76" i="6"/>
  <c r="H77" i="6"/>
  <c r="G76" i="6"/>
  <c r="G77" i="6"/>
  <c r="A11" i="4"/>
  <c r="A12" i="4" s="1"/>
  <c r="H11" i="4"/>
  <c r="G11" i="4"/>
  <c r="H10" i="9" l="1"/>
  <c r="G10" i="9"/>
  <c r="H9" i="9"/>
  <c r="G9" i="9"/>
  <c r="H8" i="9"/>
  <c r="G8" i="9"/>
  <c r="A8" i="9"/>
  <c r="A9" i="9" s="1"/>
  <c r="A10" i="9" s="1"/>
  <c r="H7" i="9"/>
  <c r="H11" i="9" s="1"/>
  <c r="G7" i="9"/>
  <c r="H25" i="3"/>
  <c r="H26" i="3"/>
  <c r="H27" i="3"/>
  <c r="G25" i="3"/>
  <c r="G26" i="3"/>
  <c r="G27" i="3"/>
  <c r="A26" i="3"/>
  <c r="A27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G11" i="9" l="1"/>
  <c r="A8" i="4"/>
  <c r="A9" i="4" s="1"/>
  <c r="A10" i="4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H22" i="8"/>
  <c r="G22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17" i="7"/>
  <c r="A18" i="7" s="1"/>
  <c r="A19" i="7" s="1"/>
  <c r="A20" i="7" s="1"/>
  <c r="A23" i="7" s="1"/>
  <c r="A24" i="7" s="1"/>
  <c r="A25" i="7" s="1"/>
  <c r="H24" i="3" l="1"/>
  <c r="G24" i="3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H7" i="8"/>
  <c r="G7" i="8"/>
  <c r="H23" i="7"/>
  <c r="H24" i="7"/>
  <c r="H25" i="7"/>
  <c r="H22" i="7"/>
  <c r="G23" i="7"/>
  <c r="G24" i="7"/>
  <c r="G25" i="7"/>
  <c r="G22" i="7"/>
  <c r="H17" i="7"/>
  <c r="G17" i="7"/>
  <c r="H8" i="5"/>
  <c r="H7" i="5"/>
  <c r="G8" i="5"/>
  <c r="G7" i="5"/>
  <c r="G9" i="5" s="1"/>
  <c r="G80" i="6" l="1"/>
  <c r="H80" i="6"/>
  <c r="H9" i="5"/>
  <c r="H27" i="8"/>
  <c r="G28" i="7"/>
  <c r="H28" i="7"/>
  <c r="G27" i="8"/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8" i="3"/>
  <c r="G28" i="3" l="1"/>
  <c r="H28" i="3"/>
  <c r="H8" i="4"/>
  <c r="H9" i="4"/>
  <c r="H10" i="4"/>
  <c r="H12" i="4"/>
  <c r="H7" i="4"/>
  <c r="G8" i="4"/>
  <c r="G9" i="4"/>
  <c r="G10" i="4"/>
  <c r="G12" i="4"/>
  <c r="G7" i="4"/>
  <c r="G13" i="4" l="1"/>
  <c r="H13" i="4"/>
  <c r="H8" i="2"/>
  <c r="G8" i="2"/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 l="1"/>
  <c r="H48" i="2"/>
</calcChain>
</file>

<file path=xl/sharedStrings.xml><?xml version="1.0" encoding="utf-8"?>
<sst xmlns="http://schemas.openxmlformats.org/spreadsheetml/2006/main" count="602" uniqueCount="266">
  <si>
    <t xml:space="preserve">CZĘŚĆ I </t>
  </si>
  <si>
    <t>świeże warzywa i owoce</t>
  </si>
  <si>
    <t>Oferuję wykonanie zamówienia na niżej zaproponowanych warunkach, określonych w Specyfikacji Istotnych Warunków Zamówienia, w tym we wzorze umowy stanowiącym Załącznik 4 do Specyfikacji Istotnych Warunków Zamówienia, które niniejszym akceptuję:</t>
  </si>
  <si>
    <t>L.p</t>
  </si>
  <si>
    <t>Nazwa</t>
  </si>
  <si>
    <t>Ilość</t>
  </si>
  <si>
    <t>Cena jednostkowa brutto w zł</t>
  </si>
  <si>
    <t>min.</t>
  </si>
  <si>
    <t>max.</t>
  </si>
  <si>
    <t>jednostka</t>
  </si>
  <si>
    <t>sztuk</t>
  </si>
  <si>
    <t>kg</t>
  </si>
  <si>
    <t xml:space="preserve">                                                                               R a z e m</t>
  </si>
  <si>
    <r>
      <t xml:space="preserve">Cena oferty (brutto) części I za minimalną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</si>
  <si>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t>(słownie złotych ____________________________________________________________ )</t>
  </si>
  <si>
    <r>
      <t xml:space="preserve">w tym VAT: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</si>
  <si>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r>
      <t xml:space="preserve">Cena oferty (brutto) części I za maksymalną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</si>
  <si>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t>Zamierzam powierzyć podwykonawcom wykonanie następującej części zamówienia:</t>
  </si>
  <si>
    <t>___________________________________________________________________________</t>
  </si>
  <si>
    <t>Oświadczam, że jestem związany niniejszą ofertą na czas wskazany w cz. VIII Specyfikacji Istotnych Warunków Zamówienia.</t>
  </si>
  <si>
    <t>Oświadczam, że jestem upoważniony do składania oświadczeń woli w imieniu Wykonawcy, którego reprezentuję, w tym do złożenia oferty w postępowaniu o udzielenie zamówienia publicznego.</t>
  </si>
  <si>
    <t>......................................................................................</t>
  </si>
  <si>
    <t>Wartość brutto w zł za ilość min.</t>
  </si>
  <si>
    <t>Wartość brutto w zł za ilość max.</t>
  </si>
  <si>
    <t xml:space="preserve">CZĘŚĆ II </t>
  </si>
  <si>
    <t>wyroby piekarskie</t>
  </si>
  <si>
    <t>Baton krojony</t>
  </si>
  <si>
    <t>Chleb tostowy krojony</t>
  </si>
  <si>
    <t>Kajzerka bułka</t>
  </si>
  <si>
    <t>Oświadczam, że jestem upoważniony do składania oświadczeń woli w imieniu Wykonawcy, którego reprezentuję, w tym do złożenia oferty w postępowaniu</t>
  </si>
  <si>
    <t>o udzielenie zamówienia publicznego.</t>
  </si>
  <si>
    <t xml:space="preserve">.......................................................................... </t>
  </si>
  <si>
    <t>................................, dnia ....................</t>
  </si>
  <si>
    <t>(pieczęć Wykonawcy)</t>
  </si>
  <si>
    <t>w postępowaniu o udzielenie zamówienia publicznego</t>
  </si>
  <si>
    <t>w trybie przetargu nieograniczonego na:</t>
  </si>
  <si>
    <r>
      <t>Zamawiający</t>
    </r>
    <r>
      <rPr>
        <b/>
        <sz val="12"/>
        <color theme="1"/>
        <rFont val="Arial Narrow"/>
        <family val="2"/>
        <charset val="238"/>
      </rPr>
      <t>:</t>
    </r>
  </si>
  <si>
    <t>ul. Witosa 23</t>
  </si>
  <si>
    <t>40-832  Katowice</t>
  </si>
  <si>
    <t xml:space="preserve">Wykonawca: </t>
  </si>
  <si>
    <t>(należy wpisać pełną nazwę i adres):</t>
  </si>
  <si>
    <t>______________________________________________________________________________________________________________________________________________________</t>
  </si>
  <si>
    <r>
      <t>Tel.:</t>
    </r>
    <r>
      <rPr>
        <sz val="12"/>
        <color theme="1"/>
        <rFont val="Arial Narrow"/>
        <family val="2"/>
        <charset val="238"/>
      </rPr>
      <t xml:space="preserve"> ________________________________ </t>
    </r>
    <r>
      <rPr>
        <b/>
        <sz val="12"/>
        <color theme="1"/>
        <rFont val="Arial Narrow"/>
        <family val="2"/>
        <charset val="238"/>
      </rPr>
      <t>Fax:</t>
    </r>
    <r>
      <rPr>
        <sz val="12"/>
        <color theme="1"/>
        <rFont val="Arial Narrow"/>
        <family val="2"/>
        <charset val="238"/>
      </rPr>
      <t xml:space="preserve"> __________________________________</t>
    </r>
  </si>
  <si>
    <r>
      <t>REGON:</t>
    </r>
    <r>
      <rPr>
        <sz val="12"/>
        <color theme="1"/>
        <rFont val="Arial Narrow"/>
        <family val="2"/>
        <charset val="238"/>
      </rPr>
      <t xml:space="preserve"> ____________________________</t>
    </r>
    <r>
      <rPr>
        <b/>
        <sz val="12"/>
        <color theme="1"/>
        <rFont val="Arial Narrow"/>
        <family val="2"/>
        <charset val="238"/>
      </rPr>
      <t>NIP:</t>
    </r>
    <r>
      <rPr>
        <sz val="12"/>
        <color theme="1"/>
        <rFont val="Arial Narrow"/>
        <family val="2"/>
        <charset val="238"/>
      </rPr>
      <t xml:space="preserve"> __________________________________</t>
    </r>
  </si>
  <si>
    <r>
      <t xml:space="preserve">Wpis do właściwego rejestru </t>
    </r>
    <r>
      <rPr>
        <sz val="12"/>
        <color theme="1"/>
        <rFont val="Arial Narrow"/>
        <family val="2"/>
        <charset val="238"/>
      </rPr>
      <t>(należy podać nr w KRS)</t>
    </r>
    <r>
      <rPr>
        <b/>
        <sz val="12"/>
        <color theme="1"/>
        <rFont val="Arial Narrow"/>
        <family val="2"/>
        <charset val="238"/>
      </rPr>
      <t xml:space="preserve"> lub wpis do ewidencji działalności gospodarczej </t>
    </r>
    <r>
      <rPr>
        <sz val="12"/>
        <color theme="1"/>
        <rFont val="Arial Narrow"/>
        <family val="2"/>
        <charset val="238"/>
      </rPr>
      <t>(należy podać nazwę organu i nr wpisu)</t>
    </r>
    <r>
      <rPr>
        <b/>
        <sz val="12"/>
        <color theme="1"/>
        <rFont val="Arial Narrow"/>
        <family val="2"/>
        <charset val="238"/>
      </rPr>
      <t>:</t>
    </r>
  </si>
  <si>
    <r>
      <t>___</t>
    </r>
    <r>
      <rPr>
        <sz val="12"/>
        <color theme="1"/>
        <rFont val="Arial Narrow"/>
        <family val="2"/>
        <charset val="238"/>
      </rPr>
      <t>________________________________________________________________________ ___________________________________________________________________________</t>
    </r>
  </si>
  <si>
    <r>
      <t xml:space="preserve">Cena oferty (brutto) części II za minimalną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</si>
  <si>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r>
      <t xml:space="preserve">Cena oferty (brutto) części II za maksymalną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</si>
  <si>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t>CZĘŚĆ III</t>
  </si>
  <si>
    <t>mrożone artykuły spożywcze</t>
  </si>
  <si>
    <t>Brokuł mrożony</t>
  </si>
  <si>
    <t>Czarna porzeczka mrożona</t>
  </si>
  <si>
    <t>Groszek zielony mrożony</t>
  </si>
  <si>
    <t>Kalafior mrożony</t>
  </si>
  <si>
    <t>Mieszanka kompotowa</t>
  </si>
  <si>
    <t>Szpinak mrożony, rozdrobniony</t>
  </si>
  <si>
    <t>Truskawka mrożona</t>
  </si>
  <si>
    <t>Warzywa na patelnię- paski opak. 2,5 kg</t>
  </si>
  <si>
    <t>Zupa jarzynowa</t>
  </si>
  <si>
    <r>
      <t xml:space="preserve">Cena oferty (brutto) części III za minimalną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</si>
  <si>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r>
      <t xml:space="preserve">Cena oferty (brutto) części III za maksymalną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</si>
  <si>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r>
      <t>Oświadczam, że jestem związany niniejszą ofertą na czas wskazany w cz. VIII Specyfikacji Istotnych Warunk</t>
    </r>
    <r>
      <rPr>
        <sz val="12"/>
        <color theme="1"/>
        <rFont val="Arial Narrow"/>
        <family val="2"/>
        <charset val="238"/>
      </rPr>
      <t>ó</t>
    </r>
    <r>
      <rPr>
        <b/>
        <sz val="12"/>
        <color theme="1"/>
        <rFont val="Arial Narrow"/>
        <family val="2"/>
        <charset val="238"/>
      </rPr>
      <t>w Zamówienia.</t>
    </r>
  </si>
  <si>
    <t xml:space="preserve">CZĘŚĆ IV </t>
  </si>
  <si>
    <t>jaja kurze świeże</t>
  </si>
  <si>
    <r>
      <t xml:space="preserve">Cena oferty (brutto) części IV za minimalną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</si>
  <si>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r>
      <t xml:space="preserve">Cena oferty (brutto) części IV za maksymalną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</si>
  <si>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t>Frytki do piekarnika</t>
  </si>
  <si>
    <t>CZĘŚĆ V</t>
  </si>
  <si>
    <t>artykuły spożywcze sypkie, koncentraty, przyprawy i desery</t>
  </si>
  <si>
    <t xml:space="preserve"> Oferuję wykonanie zamówienia na niżej zaproponowanych warunkach, określonych</t>
  </si>
  <si>
    <t>w Specyfikacji Istotnych Warunków Zamówienia, w tym we wzorze umowy stanowiącym Załącznik 4 do Specyfikacji Istotnych Warunków Zamówienia, które niniejszym akceptuję:</t>
  </si>
  <si>
    <t>Bazylia- przyprawa opak. 10g</t>
  </si>
  <si>
    <t>Bułka tarta</t>
  </si>
  <si>
    <t>Chrzan w słoiku 180g</t>
  </si>
  <si>
    <t>Cukier</t>
  </si>
  <si>
    <t>Cynamon mielony- opak. 20g</t>
  </si>
  <si>
    <t>Czosnek mielony, opak. 20 g</t>
  </si>
  <si>
    <t>Fasolka biała</t>
  </si>
  <si>
    <t>Groch łuskany</t>
  </si>
  <si>
    <t>Kasza gryczana</t>
  </si>
  <si>
    <t>Kasza jęczmienna</t>
  </si>
  <si>
    <t>Kasza manna</t>
  </si>
  <si>
    <t>Kluski parowe</t>
  </si>
  <si>
    <t>Koncentrat pomidorowy</t>
  </si>
  <si>
    <t>Kwasek cytrynowy, opak. 50g</t>
  </si>
  <si>
    <t>Liść laurowy opak. 8g</t>
  </si>
  <si>
    <t>Lubczyk opak. 133 g</t>
  </si>
  <si>
    <t>litrów</t>
  </si>
  <si>
    <t>Majeranek opak. 10g</t>
  </si>
  <si>
    <t>Makaron łazanki</t>
  </si>
  <si>
    <t>Makaron rurki z pszenicy durum</t>
  </si>
  <si>
    <t>Makaron spaghetti z pszenicy durum</t>
  </si>
  <si>
    <t>Makaron świderki z pszenicy durum</t>
  </si>
  <si>
    <t>Makaron zacierka</t>
  </si>
  <si>
    <t xml:space="preserve">Mąka typ 500 </t>
  </si>
  <si>
    <t>Mąka ziemniaczana</t>
  </si>
  <si>
    <t>Oregano- przyprawa opak. 7 g</t>
  </si>
  <si>
    <t>Orzech włoski, łuskany</t>
  </si>
  <si>
    <t>Papryka mielona, opak. 20g</t>
  </si>
  <si>
    <t>Pieprz mielony, opak. 20 g</t>
  </si>
  <si>
    <t>Przyprawa do ryb, opak. 20g</t>
  </si>
  <si>
    <t>Ryż, opak. 1 kg</t>
  </si>
  <si>
    <t>Sezam</t>
  </si>
  <si>
    <t>Słonecznik ziarna, opak. 100g</t>
  </si>
  <si>
    <t>Ziele angielskie, opak. 15g</t>
  </si>
  <si>
    <t>Żurek śląski, słoik 370ml</t>
  </si>
  <si>
    <r>
      <t xml:space="preserve">Cena oferty (brutto) części V za minimalną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</si>
  <si>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r>
      <t xml:space="preserve">Cena oferty (brutto) części V za maksymalną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</si>
  <si>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t>CZĘŚĆ VI</t>
  </si>
  <si>
    <t xml:space="preserve"> mięso świeże, wędliny i drób</t>
  </si>
  <si>
    <t>Mięso świeże :</t>
  </si>
  <si>
    <t>Boczek wędzony – paski,    klasa I</t>
  </si>
  <si>
    <t>Karczek</t>
  </si>
  <si>
    <t>Kiełbasa wiejska</t>
  </si>
  <si>
    <t>Łopatka bez kości (beztłuszczowa)- klasa I</t>
  </si>
  <si>
    <t>Rostbef</t>
  </si>
  <si>
    <t>Schab bez kości- klasa I</t>
  </si>
  <si>
    <t>Szynka bez kości- klasa I</t>
  </si>
  <si>
    <t>Wołowe bez kości  - udziec  klasa I, pieczeniowe</t>
  </si>
  <si>
    <t>Mięso drobiowe świeże:</t>
  </si>
  <si>
    <t>Filet z indyka- klasa I</t>
  </si>
  <si>
    <t>Filet z kurczaka- klasa I</t>
  </si>
  <si>
    <t>Gulaszowe indycze (bez kości)- klasa I</t>
  </si>
  <si>
    <t>Kurczak- klasa I</t>
  </si>
  <si>
    <r>
      <t xml:space="preserve">Cena oferty (brutto) części VI za minimalną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</si>
  <si>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r>
      <t xml:space="preserve">Cena oferty (brutto) części VI za maksymalną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</si>
  <si>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t>..........................................................................</t>
  </si>
  <si>
    <t>ilość</t>
  </si>
  <si>
    <t>CZĘŚĆ VII</t>
  </si>
  <si>
    <t>mleko i produkty mleczarskie</t>
  </si>
  <si>
    <t>Deser mleczny Monte 100 glub równoważny</t>
  </si>
  <si>
    <t>Jogurt owocowy jogobella lub równoważny 150g</t>
  </si>
  <si>
    <t>Masło</t>
  </si>
  <si>
    <t>Mleko 2% karton 1l</t>
  </si>
  <si>
    <t>litr</t>
  </si>
  <si>
    <t xml:space="preserve">Ser biały </t>
  </si>
  <si>
    <t>Ser żółty pełnotłusty</t>
  </si>
  <si>
    <t>Śmietana 30% 500ml</t>
  </si>
  <si>
    <r>
      <t xml:space="preserve">Cena oferty (brutto) części VII za minimalną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</si>
  <si>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r>
      <t xml:space="preserve">Cena oferty (brutto) części VII za maksymalną ilość:  </t>
    </r>
    <r>
      <rPr>
        <sz val="12"/>
        <color theme="1"/>
        <rFont val="Arial Narrow"/>
        <family val="2"/>
        <charset val="238"/>
      </rPr>
      <t xml:space="preserve">______________ </t>
    </r>
    <r>
      <rPr>
        <b/>
        <sz val="12"/>
        <color theme="1"/>
        <rFont val="Arial Narrow"/>
        <family val="2"/>
        <charset val="238"/>
      </rPr>
      <t>zł</t>
    </r>
    <r>
      <rPr>
        <sz val="12"/>
        <color theme="1"/>
        <rFont val="Arial Narrow"/>
        <family val="2"/>
        <charset val="238"/>
      </rPr>
      <t xml:space="preserve"> ____ </t>
    </r>
    <r>
      <rPr>
        <b/>
        <sz val="12"/>
        <color theme="1"/>
        <rFont val="Arial Narrow"/>
        <family val="2"/>
        <charset val="238"/>
      </rPr>
      <t>gr</t>
    </r>
  </si>
  <si>
    <t>Wartość brutto w zł za ilość  max.</t>
  </si>
  <si>
    <r>
      <t xml:space="preserve">Wędliny świeże </t>
    </r>
    <r>
      <rPr>
        <b/>
        <i/>
        <sz val="11"/>
        <color theme="1"/>
        <rFont val="Arial Narrow"/>
        <family val="2"/>
        <charset val="238"/>
      </rPr>
      <t>( nieprzesolone ) :</t>
    </r>
  </si>
  <si>
    <t>Fasolka szparagowa zielona mrożona</t>
  </si>
  <si>
    <t xml:space="preserve">Filet z miruny, mrożony Shatterpack, bez ości, bez skóry </t>
  </si>
  <si>
    <t xml:space="preserve">Jajka klasy A kategoria XL </t>
  </si>
  <si>
    <t>Kurkuma opak 50g</t>
  </si>
  <si>
    <t>Makaron nitka</t>
  </si>
  <si>
    <t>Papryka ostra, opak. 20g</t>
  </si>
  <si>
    <t>Pieprz biały 10g</t>
  </si>
  <si>
    <t>Rozmaryn suszony, opak.15g</t>
  </si>
  <si>
    <t>Śliwka suszona kalifornijska op. 150 g</t>
  </si>
  <si>
    <t>Estragon szuszony, opak. 15g</t>
  </si>
  <si>
    <t>Imbir- przyprawa, opak. 15 g</t>
  </si>
  <si>
    <t>Kasza jaglana</t>
  </si>
  <si>
    <t>Kminek mielony</t>
  </si>
  <si>
    <t>Musztarda, opak.  180g</t>
  </si>
  <si>
    <t>Tymianek opak. 10g</t>
  </si>
  <si>
    <t>Ćwiartka z kurczaka-  klasa I</t>
  </si>
  <si>
    <t>Galaretka smakowa 175g</t>
  </si>
  <si>
    <t>Jogurt naturalny</t>
  </si>
  <si>
    <t>Mleko smakowe 250 ml</t>
  </si>
  <si>
    <t>Szczaw opak. 300g</t>
  </si>
  <si>
    <t>Banan</t>
  </si>
  <si>
    <t>Burak</t>
  </si>
  <si>
    <t>Botwinka</t>
  </si>
  <si>
    <t>pęczek</t>
  </si>
  <si>
    <t>Cebula</t>
  </si>
  <si>
    <t>Cebulka zielona</t>
  </si>
  <si>
    <t>Cukinia</t>
  </si>
  <si>
    <t>Cytryna</t>
  </si>
  <si>
    <t>Czosnek świeży</t>
  </si>
  <si>
    <t>Gruszka</t>
  </si>
  <si>
    <t>Jabłko</t>
  </si>
  <si>
    <t>Kalafior świeży</t>
  </si>
  <si>
    <t>Kalarepa</t>
  </si>
  <si>
    <t>Kapusta biała</t>
  </si>
  <si>
    <t>Kapusta biała, młoda</t>
  </si>
  <si>
    <t>główka</t>
  </si>
  <si>
    <t>Kapusta czerwona</t>
  </si>
  <si>
    <t>Kapusta kiszona</t>
  </si>
  <si>
    <t>Kapusta pekińska</t>
  </si>
  <si>
    <t>Kapusta włoska</t>
  </si>
  <si>
    <t>Koper zielony</t>
  </si>
  <si>
    <t>Mandarynka</t>
  </si>
  <si>
    <t>Marchew</t>
  </si>
  <si>
    <t>Ogórek zielony</t>
  </si>
  <si>
    <t>Ogórki kiszone</t>
  </si>
  <si>
    <t>Papryka świeża</t>
  </si>
  <si>
    <t>Pieczarka</t>
  </si>
  <si>
    <t>Pietruszka korzeń</t>
  </si>
  <si>
    <t>Pietruszka zielona</t>
  </si>
  <si>
    <t>Pomarańcza</t>
  </si>
  <si>
    <t>Pomidor</t>
  </si>
  <si>
    <t>Por</t>
  </si>
  <si>
    <t>Rzodkiewka</t>
  </si>
  <si>
    <t>Rzodkiew biała</t>
  </si>
  <si>
    <t>Sałata lodowa</t>
  </si>
  <si>
    <t>Sałata zielona</t>
  </si>
  <si>
    <t>Seler korzeń</t>
  </si>
  <si>
    <t>Śliwka węgierka</t>
  </si>
  <si>
    <t>Truskawki</t>
  </si>
  <si>
    <t>Winogrona</t>
  </si>
  <si>
    <t>Ziemniaki świeże jednego gatunku, dopuszczalna odmiana irga i irys, jadalne</t>
  </si>
  <si>
    <t>Bułka duża</t>
  </si>
  <si>
    <t>Bułka z ziarnami</t>
  </si>
  <si>
    <t>Bukiet kwiatowy</t>
  </si>
  <si>
    <t>Filet mintaj rosyjski, mrożony Shatterpack, bez ości, opakowanie zbiorcze 6,81 kg</t>
  </si>
  <si>
    <t xml:space="preserve">Filet z dorsza atlantyckiego, mrożony Shatterpack, bez ości </t>
  </si>
  <si>
    <t>Kukurydza ziarno</t>
  </si>
  <si>
    <t>Marchew mrożona kostka</t>
  </si>
  <si>
    <t>Marchew mini mrożona</t>
  </si>
  <si>
    <t>Mieszanka warzywna leczo</t>
  </si>
  <si>
    <t>Papryka mrożona</t>
  </si>
  <si>
    <t>Jajka kurze z wolnego wybiegu L</t>
  </si>
  <si>
    <t>Czekolada gorzka 100g</t>
  </si>
  <si>
    <t>Dżem niskosłodzony 280g</t>
  </si>
  <si>
    <t>Dynia ziarna opak. 100g</t>
  </si>
  <si>
    <t>Herbata czarna 100 szt</t>
  </si>
  <si>
    <t>Herbata owocowa 25szt</t>
  </si>
  <si>
    <t xml:space="preserve">Kasza pęczak </t>
  </si>
  <si>
    <t>Kolendra 10g</t>
  </si>
  <si>
    <t>Miód naturalny, opak. 1 kg</t>
  </si>
  <si>
    <t>Krem czekoladowy nutella 350 g lub równoważny</t>
  </si>
  <si>
    <t>Płatki czekoladowe 0,5 kg</t>
  </si>
  <si>
    <t>Płatki kukurydziane 0,5 kg</t>
  </si>
  <si>
    <t>Przyprawa do ziemniaków 25g</t>
  </si>
  <si>
    <t>Sok wieloowocowy w kartonie 200 ml</t>
  </si>
  <si>
    <t>Sok przecierowy naturalny opak.5l</t>
  </si>
  <si>
    <t>Tuńczyk w sosie własnym puszka 170g</t>
  </si>
  <si>
    <t>Żurawina suszona</t>
  </si>
  <si>
    <t>Zioła prowansalskie, opak. 15g</t>
  </si>
  <si>
    <t>Szynka drobiowa (kurczak/indyk)</t>
  </si>
  <si>
    <t>szynka z liściem dębowa, zawartość mięsa min 90%</t>
  </si>
  <si>
    <t>parówki z szynki min.90 % zawartości mięsa</t>
  </si>
  <si>
    <t>Udko gęsie</t>
  </si>
  <si>
    <t>Jogurt pitny danonki 4x100g lub równowazny</t>
  </si>
  <si>
    <t>Śmietana 18%, opak. 1 l</t>
  </si>
  <si>
    <t>CZĘŚĆ VIII</t>
  </si>
  <si>
    <t>wyroby garmażeryjne</t>
  </si>
  <si>
    <t>pierogi z mięsem świeże, bez konserwantów, schłodzone, z dodatkiem przypraw naturalnych, o wadze min 50 g,  w tym waga farszu min. 25g, z etykietą producenta; , proporcje: 55% ciasta 45% farszu;</t>
  </si>
  <si>
    <t>pierogi z serem  świeże, bez konserwantów, schłodzone, z dodatkiem przypraw naturalnych, o wadze min 50 g,  w tym waga farszu min. 25g, z etykietą producenta; , proporcje: 55% ciasta 45% farszu;</t>
  </si>
  <si>
    <t>krokiety z mięsem świeże, bez konserwantów, schłodzone, z dodatkiem przypraw naturalnych, o wadze min 150 g,  w tym waga farszu min. 75g, z etykietą producenta; , proporcje: 50% ciasta 50% farszu;</t>
  </si>
  <si>
    <t>krokiet ze szpinakiem i fetą świeże, bez konserwantów, schłodzone, z dodatkiem przypraw naturalnych, o wadze min 150 g,  w tym waga farszu min. 75g, z etykietą producenta; , proporcje: 50% ciasta 50% farszu;</t>
  </si>
  <si>
    <r>
      <t xml:space="preserve">               </t>
    </r>
    <r>
      <rPr>
        <b/>
        <i/>
        <sz val="12"/>
        <color theme="1"/>
        <rFont val="Arial Narrow"/>
        <family val="2"/>
        <charset val="238"/>
      </rPr>
      <t>ZAŁĄCZNIK NR 2  DO SIWZ</t>
    </r>
  </si>
  <si>
    <t>OFERTA CENOWA</t>
  </si>
  <si>
    <t>„Sukcesywne dostawy wraz z transportem artykułów żywnościowych dla Szkoły Podstawowej nr 33 w 2018 r.”</t>
  </si>
  <si>
    <t xml:space="preserve">Szkoła Podstawowa Nr 33 w Katowicach </t>
  </si>
  <si>
    <r>
      <t xml:space="preserve">(czytelny podpis Wykonawcy lub osoby uprawnionej </t>
    </r>
    <r>
      <rPr>
        <sz val="10"/>
        <color rgb="FF000000"/>
        <rFont val="Arial Narrow"/>
        <family val="2"/>
        <charset val="238"/>
      </rPr>
      <t>do reprezentacji Wykonawcy)</t>
    </r>
  </si>
  <si>
    <t>Ziemniak młody</t>
  </si>
  <si>
    <t>Pączek z marmoladą</t>
  </si>
  <si>
    <t>Kasza bulgur</t>
  </si>
  <si>
    <t>makaron kokardki</t>
  </si>
  <si>
    <t>Olej rzepakowy z I tłoczenia</t>
  </si>
  <si>
    <t>Sok przecierowy naturalny karton 200 ml</t>
  </si>
  <si>
    <t>soczewica ziarno czerwona</t>
  </si>
  <si>
    <t>Sól o obniżonej zawartości sodu, opak. 1 kg</t>
  </si>
  <si>
    <t xml:space="preserve"> Deser serniczek 160g ananas, brzoskwinia, wiśnia</t>
  </si>
  <si>
    <t>Deserek Hej wanilia 150 g lub równoważny</t>
  </si>
  <si>
    <t>Deser Berliso 200 g lub równoważny</t>
  </si>
  <si>
    <t>Baton Kinder Pingui 30g lub równoważny</t>
  </si>
  <si>
    <t>Baton Mleczna kanapka</t>
  </si>
  <si>
    <t>Monte Top Cup 70 g lub równoważny</t>
  </si>
  <si>
    <t xml:space="preserve">serek wiejski ziarnisty </t>
  </si>
  <si>
    <r>
      <t xml:space="preserve">(czytelny podpis Wykonawcy lub osoby uprawnionej </t>
    </r>
    <r>
      <rPr>
        <sz val="10"/>
        <color theme="1"/>
        <rFont val="Arial Narrow"/>
        <family val="2"/>
        <charset val="238"/>
      </rPr>
      <t>do reprezentacji Wykonawcy)</t>
    </r>
  </si>
  <si>
    <t>Deser mleczny śmietankowo-bananowy 100g Bakoma lub równoważny</t>
  </si>
  <si>
    <t>Kakao w proszku puchatek 300g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</si>
</sst>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u/>
      <sz val="14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i/>
      <sz val="7"/>
      <color theme="1"/>
      <name val="Times New Roman"/>
      <family val="1"/>
      <charset val="238"/>
    </font>
    <font>
      <b/>
      <sz val="20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u/>
      <sz val="14"/>
      <color rgb="FF000000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indent="3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0" xfId="0" applyBorder="1"/>
    <xf numFmtId="0" fontId="17" fillId="0" borderId="0" xfId="0" applyFont="1"/>
    <xf numFmtId="0" fontId="17" fillId="0" borderId="0" xfId="0" applyFont="1" applyAlignment="1">
      <alignment horizontal="left"/>
    </xf>
    <xf numFmtId="164" fontId="1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5" xfId="0" applyFont="1" applyBorder="1" applyAlignment="1">
      <alignment wrapText="1"/>
    </xf>
    <xf numFmtId="0" fontId="24" fillId="0" borderId="5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26" sqref="A26"/>
    </sheetView>
  </sheetViews>
  <sheetFormatPr defaultRowHeight="15" x14ac:dyDescent="0.25"/>
  <cols>
    <col min="1" max="1" width="83.5703125" customWidth="1"/>
    <col min="2" max="2" width="69.140625" customWidth="1"/>
  </cols>
  <sheetData>
    <row r="1" spans="1:2" ht="15.75" x14ac:dyDescent="0.25">
      <c r="A1" s="13" t="s">
        <v>243</v>
      </c>
    </row>
    <row r="2" spans="1:2" ht="15.75" x14ac:dyDescent="0.25">
      <c r="A2" s="1"/>
    </row>
    <row r="3" spans="1:2" ht="15.75" x14ac:dyDescent="0.25">
      <c r="A3" s="14"/>
    </row>
    <row r="4" spans="1:2" ht="15.75" x14ac:dyDescent="0.25">
      <c r="A4" s="15"/>
    </row>
    <row r="5" spans="1:2" ht="15.75" x14ac:dyDescent="0.25">
      <c r="A5" s="15" t="s">
        <v>32</v>
      </c>
    </row>
    <row r="6" spans="1:2" ht="46.5" customHeight="1" x14ac:dyDescent="0.25">
      <c r="A6" s="14"/>
    </row>
    <row r="7" spans="1:2" ht="13.5" customHeight="1" x14ac:dyDescent="0.25">
      <c r="A7" s="27" t="s">
        <v>33</v>
      </c>
      <c r="B7" s="21"/>
    </row>
    <row r="8" spans="1:2" x14ac:dyDescent="0.25">
      <c r="A8" s="21"/>
      <c r="B8" s="21"/>
    </row>
    <row r="9" spans="1:2" ht="15.75" customHeight="1" x14ac:dyDescent="0.25">
      <c r="A9" s="21"/>
      <c r="B9" s="21"/>
    </row>
    <row r="10" spans="1:2" ht="15.75" customHeight="1" x14ac:dyDescent="0.25">
      <c r="A10" s="21"/>
      <c r="B10" s="21"/>
    </row>
    <row r="11" spans="1:2" ht="25.5" x14ac:dyDescent="0.25">
      <c r="A11" s="16" t="s">
        <v>244</v>
      </c>
    </row>
    <row r="12" spans="1:2" ht="15.75" x14ac:dyDescent="0.25">
      <c r="A12" s="14"/>
    </row>
    <row r="13" spans="1:2" ht="15.75" x14ac:dyDescent="0.25">
      <c r="A13" s="17"/>
    </row>
    <row r="14" spans="1:2" ht="15.75" x14ac:dyDescent="0.25">
      <c r="A14" s="17" t="s">
        <v>34</v>
      </c>
    </row>
    <row r="15" spans="1:2" ht="15.75" x14ac:dyDescent="0.25">
      <c r="A15" s="17" t="s">
        <v>35</v>
      </c>
    </row>
    <row r="16" spans="1:2" ht="15.75" x14ac:dyDescent="0.25">
      <c r="A16" s="18"/>
    </row>
    <row r="17" spans="1:1" ht="15.75" x14ac:dyDescent="0.25">
      <c r="A17" s="18"/>
    </row>
    <row r="18" spans="1:1" ht="46.5" x14ac:dyDescent="0.25">
      <c r="A18" s="22" t="s">
        <v>245</v>
      </c>
    </row>
    <row r="19" spans="1:1" ht="15.75" x14ac:dyDescent="0.25">
      <c r="A19" s="1"/>
    </row>
    <row r="20" spans="1:1" ht="15.75" x14ac:dyDescent="0.25">
      <c r="A20" s="1"/>
    </row>
    <row r="21" spans="1:1" ht="15.75" x14ac:dyDescent="0.25">
      <c r="A21" s="19" t="s">
        <v>36</v>
      </c>
    </row>
    <row r="22" spans="1:1" ht="15.75" x14ac:dyDescent="0.25">
      <c r="A22" s="18"/>
    </row>
    <row r="23" spans="1:1" ht="15.75" x14ac:dyDescent="0.25">
      <c r="A23" s="17" t="s">
        <v>246</v>
      </c>
    </row>
    <row r="24" spans="1:1" ht="15.75" x14ac:dyDescent="0.25">
      <c r="A24" s="17" t="s">
        <v>37</v>
      </c>
    </row>
    <row r="25" spans="1:1" ht="15.75" x14ac:dyDescent="0.25">
      <c r="A25" s="17" t="s">
        <v>38</v>
      </c>
    </row>
    <row r="26" spans="1:1" ht="15.75" x14ac:dyDescent="0.25">
      <c r="A26" s="20"/>
    </row>
    <row r="27" spans="1:1" ht="15.75" x14ac:dyDescent="0.25">
      <c r="A27" s="17"/>
    </row>
    <row r="28" spans="1:1" ht="15.75" x14ac:dyDescent="0.25">
      <c r="A28" s="19" t="s">
        <v>39</v>
      </c>
    </row>
    <row r="29" spans="1:1" ht="15.75" x14ac:dyDescent="0.25">
      <c r="A29" s="18" t="s">
        <v>40</v>
      </c>
    </row>
    <row r="30" spans="1:1" ht="44.25" customHeight="1" x14ac:dyDescent="0.25">
      <c r="A30" s="14" t="s">
        <v>41</v>
      </c>
    </row>
    <row r="31" spans="1:1" ht="18" customHeight="1" x14ac:dyDescent="0.25">
      <c r="A31" s="1" t="s">
        <v>42</v>
      </c>
    </row>
    <row r="32" spans="1:1" ht="24.75" customHeight="1" x14ac:dyDescent="0.25">
      <c r="A32" s="1" t="s">
        <v>43</v>
      </c>
    </row>
    <row r="33" spans="1:1" ht="46.5" customHeight="1" x14ac:dyDescent="0.25">
      <c r="A33" s="1" t="s">
        <v>44</v>
      </c>
    </row>
    <row r="34" spans="1:1" ht="84" customHeight="1" x14ac:dyDescent="0.25">
      <c r="A34" s="1" t="s">
        <v>45</v>
      </c>
    </row>
    <row r="35" spans="1:1" ht="15.75" x14ac:dyDescent="0.25">
      <c r="A35" s="1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H48" sqref="H48"/>
    </sheetView>
  </sheetViews>
  <sheetFormatPr defaultRowHeight="15" x14ac:dyDescent="0.25"/>
  <cols>
    <col min="1" max="1" width="5" customWidth="1"/>
    <col min="2" max="2" width="23.85546875" customWidth="1"/>
    <col min="3" max="3" width="9.5703125" customWidth="1"/>
    <col min="5" max="5" width="11.42578125" customWidth="1"/>
    <col min="6" max="6" width="12.42578125" customWidth="1"/>
    <col min="7" max="7" width="13.85546875" customWidth="1"/>
    <col min="8" max="8" width="13.7109375" customWidth="1"/>
  </cols>
  <sheetData>
    <row r="1" spans="1:8" ht="18" x14ac:dyDescent="0.25">
      <c r="A1" s="81" t="s">
        <v>0</v>
      </c>
      <c r="B1" s="81"/>
      <c r="C1" s="81"/>
      <c r="D1" s="81"/>
      <c r="E1" s="81"/>
      <c r="F1" s="81"/>
      <c r="G1" s="81"/>
      <c r="H1" s="81"/>
    </row>
    <row r="2" spans="1:8" ht="18" x14ac:dyDescent="0.25">
      <c r="A2" s="82" t="s">
        <v>1</v>
      </c>
      <c r="B2" s="82"/>
      <c r="C2" s="82"/>
      <c r="D2" s="82"/>
      <c r="E2" s="82"/>
      <c r="F2" s="82"/>
      <c r="G2" s="82"/>
      <c r="H2" s="82"/>
    </row>
    <row r="3" spans="1:8" ht="18" x14ac:dyDescent="0.3">
      <c r="A3" s="9"/>
      <c r="B3" s="30"/>
      <c r="C3" s="30"/>
      <c r="D3" s="30"/>
      <c r="E3" s="30"/>
      <c r="F3" s="30"/>
      <c r="G3" s="30"/>
      <c r="H3" s="30"/>
    </row>
    <row r="4" spans="1:8" ht="78" customHeight="1" x14ac:dyDescent="0.25">
      <c r="A4" s="80" t="s">
        <v>2</v>
      </c>
      <c r="B4" s="80"/>
      <c r="C4" s="80"/>
      <c r="D4" s="80"/>
      <c r="E4" s="80"/>
      <c r="F4" s="80"/>
      <c r="G4" s="80"/>
      <c r="H4" s="80"/>
    </row>
    <row r="5" spans="1:8" ht="17.25" thickBot="1" x14ac:dyDescent="0.35">
      <c r="A5" s="1"/>
      <c r="B5" s="30"/>
      <c r="C5" s="30"/>
      <c r="D5" s="30"/>
      <c r="E5" s="30"/>
      <c r="F5" s="30"/>
      <c r="G5" s="30"/>
      <c r="H5" s="30"/>
    </row>
    <row r="6" spans="1:8" ht="24" customHeight="1" x14ac:dyDescent="0.25">
      <c r="A6" s="84" t="s">
        <v>3</v>
      </c>
      <c r="B6" s="86" t="s">
        <v>4</v>
      </c>
      <c r="C6" s="86" t="s">
        <v>5</v>
      </c>
      <c r="D6" s="86"/>
      <c r="E6" s="86"/>
      <c r="F6" s="86" t="s">
        <v>6</v>
      </c>
      <c r="G6" s="86" t="s">
        <v>22</v>
      </c>
      <c r="H6" s="88" t="s">
        <v>23</v>
      </c>
    </row>
    <row r="7" spans="1:8" ht="23.25" customHeight="1" thickBot="1" x14ac:dyDescent="0.3">
      <c r="A7" s="85"/>
      <c r="B7" s="87"/>
      <c r="C7" s="43" t="s">
        <v>7</v>
      </c>
      <c r="D7" s="43" t="s">
        <v>8</v>
      </c>
      <c r="E7" s="43" t="s">
        <v>9</v>
      </c>
      <c r="F7" s="87"/>
      <c r="G7" s="87"/>
      <c r="H7" s="89"/>
    </row>
    <row r="8" spans="1:8" ht="24.95" customHeight="1" x14ac:dyDescent="0.25">
      <c r="A8" s="44">
        <v>1</v>
      </c>
      <c r="B8" s="68" t="s">
        <v>162</v>
      </c>
      <c r="C8" s="49">
        <v>400</v>
      </c>
      <c r="D8" s="49">
        <v>550</v>
      </c>
      <c r="E8" s="49" t="s">
        <v>11</v>
      </c>
      <c r="F8" s="45"/>
      <c r="G8" s="46">
        <f>C8*F8</f>
        <v>0</v>
      </c>
      <c r="H8" s="47">
        <f>D8*F8</f>
        <v>0</v>
      </c>
    </row>
    <row r="9" spans="1:8" ht="24.95" customHeight="1" x14ac:dyDescent="0.25">
      <c r="A9" s="48">
        <f>A8+1</f>
        <v>2</v>
      </c>
      <c r="B9" s="68" t="s">
        <v>163</v>
      </c>
      <c r="C9" s="49">
        <v>300</v>
      </c>
      <c r="D9" s="49">
        <v>550</v>
      </c>
      <c r="E9" s="49" t="s">
        <v>11</v>
      </c>
      <c r="F9" s="50"/>
      <c r="G9" s="51">
        <f t="shared" ref="G9:G47" si="0">C9*F9</f>
        <v>0</v>
      </c>
      <c r="H9" s="52">
        <f t="shared" ref="H9:H47" si="1">D9*F9</f>
        <v>0</v>
      </c>
    </row>
    <row r="10" spans="1:8" ht="24.95" customHeight="1" x14ac:dyDescent="0.25">
      <c r="A10" s="48">
        <f t="shared" ref="A10:A47" si="2">A9+1</f>
        <v>3</v>
      </c>
      <c r="B10" s="68" t="s">
        <v>164</v>
      </c>
      <c r="C10" s="49">
        <v>10</v>
      </c>
      <c r="D10" s="49">
        <v>50</v>
      </c>
      <c r="E10" s="49" t="s">
        <v>165</v>
      </c>
      <c r="F10" s="50"/>
      <c r="G10" s="51">
        <f t="shared" si="0"/>
        <v>0</v>
      </c>
      <c r="H10" s="52">
        <f t="shared" si="1"/>
        <v>0</v>
      </c>
    </row>
    <row r="11" spans="1:8" ht="24.95" customHeight="1" x14ac:dyDescent="0.25">
      <c r="A11" s="48">
        <f t="shared" si="2"/>
        <v>4</v>
      </c>
      <c r="B11" s="68" t="s">
        <v>166</v>
      </c>
      <c r="C11" s="49">
        <v>130</v>
      </c>
      <c r="D11" s="49">
        <v>200</v>
      </c>
      <c r="E11" s="49" t="s">
        <v>11</v>
      </c>
      <c r="F11" s="50"/>
      <c r="G11" s="51">
        <f t="shared" si="0"/>
        <v>0</v>
      </c>
      <c r="H11" s="52">
        <f t="shared" si="1"/>
        <v>0</v>
      </c>
    </row>
    <row r="12" spans="1:8" ht="24.95" customHeight="1" x14ac:dyDescent="0.25">
      <c r="A12" s="48">
        <f t="shared" si="2"/>
        <v>5</v>
      </c>
      <c r="B12" s="68" t="s">
        <v>167</v>
      </c>
      <c r="C12" s="49">
        <v>120</v>
      </c>
      <c r="D12" s="49">
        <v>210</v>
      </c>
      <c r="E12" s="49" t="s">
        <v>165</v>
      </c>
      <c r="F12" s="50"/>
      <c r="G12" s="51">
        <f t="shared" si="0"/>
        <v>0</v>
      </c>
      <c r="H12" s="52">
        <f t="shared" si="1"/>
        <v>0</v>
      </c>
    </row>
    <row r="13" spans="1:8" ht="24.95" customHeight="1" x14ac:dyDescent="0.25">
      <c r="A13" s="48">
        <f t="shared" si="2"/>
        <v>6</v>
      </c>
      <c r="B13" s="68" t="s">
        <v>168</v>
      </c>
      <c r="C13" s="49">
        <v>20</v>
      </c>
      <c r="D13" s="49">
        <v>60</v>
      </c>
      <c r="E13" s="49" t="s">
        <v>11</v>
      </c>
      <c r="F13" s="50"/>
      <c r="G13" s="51">
        <f t="shared" si="0"/>
        <v>0</v>
      </c>
      <c r="H13" s="52">
        <f t="shared" si="1"/>
        <v>0</v>
      </c>
    </row>
    <row r="14" spans="1:8" ht="24.95" customHeight="1" x14ac:dyDescent="0.25">
      <c r="A14" s="48">
        <f t="shared" si="2"/>
        <v>7</v>
      </c>
      <c r="B14" s="68" t="s">
        <v>169</v>
      </c>
      <c r="C14" s="49">
        <v>2</v>
      </c>
      <c r="D14" s="49">
        <v>5</v>
      </c>
      <c r="E14" s="49" t="s">
        <v>11</v>
      </c>
      <c r="F14" s="50"/>
      <c r="G14" s="51">
        <f t="shared" si="0"/>
        <v>0</v>
      </c>
      <c r="H14" s="52">
        <f t="shared" si="1"/>
        <v>0</v>
      </c>
    </row>
    <row r="15" spans="1:8" ht="24.95" customHeight="1" x14ac:dyDescent="0.25">
      <c r="A15" s="48">
        <f t="shared" si="2"/>
        <v>8</v>
      </c>
      <c r="B15" s="68" t="s">
        <v>170</v>
      </c>
      <c r="C15" s="49">
        <v>100</v>
      </c>
      <c r="D15" s="49">
        <v>140</v>
      </c>
      <c r="E15" s="49" t="s">
        <v>10</v>
      </c>
      <c r="F15" s="50"/>
      <c r="G15" s="51">
        <f t="shared" si="0"/>
        <v>0</v>
      </c>
      <c r="H15" s="52">
        <f t="shared" si="1"/>
        <v>0</v>
      </c>
    </row>
    <row r="16" spans="1:8" ht="24.95" customHeight="1" x14ac:dyDescent="0.25">
      <c r="A16" s="48">
        <f t="shared" si="2"/>
        <v>9</v>
      </c>
      <c r="B16" s="68" t="s">
        <v>171</v>
      </c>
      <c r="C16" s="49">
        <v>170</v>
      </c>
      <c r="D16" s="49">
        <v>250</v>
      </c>
      <c r="E16" s="49" t="s">
        <v>11</v>
      </c>
      <c r="F16" s="50"/>
      <c r="G16" s="51">
        <f t="shared" si="0"/>
        <v>0</v>
      </c>
      <c r="H16" s="52">
        <f t="shared" si="1"/>
        <v>0</v>
      </c>
    </row>
    <row r="17" spans="1:8" ht="24.95" customHeight="1" x14ac:dyDescent="0.25">
      <c r="A17" s="48">
        <f t="shared" si="2"/>
        <v>10</v>
      </c>
      <c r="B17" s="68" t="s">
        <v>172</v>
      </c>
      <c r="C17" s="49">
        <v>100</v>
      </c>
      <c r="D17" s="49">
        <v>350</v>
      </c>
      <c r="E17" s="49" t="s">
        <v>11</v>
      </c>
      <c r="F17" s="50"/>
      <c r="G17" s="51">
        <f t="shared" si="0"/>
        <v>0</v>
      </c>
      <c r="H17" s="52">
        <f t="shared" si="1"/>
        <v>0</v>
      </c>
    </row>
    <row r="18" spans="1:8" ht="24.95" customHeight="1" x14ac:dyDescent="0.25">
      <c r="A18" s="48">
        <f t="shared" si="2"/>
        <v>11</v>
      </c>
      <c r="B18" s="68" t="s">
        <v>173</v>
      </c>
      <c r="C18" s="49">
        <v>10</v>
      </c>
      <c r="D18" s="49">
        <v>20</v>
      </c>
      <c r="E18" s="49" t="s">
        <v>10</v>
      </c>
      <c r="F18" s="50"/>
      <c r="G18" s="51">
        <f t="shared" si="0"/>
        <v>0</v>
      </c>
      <c r="H18" s="52">
        <f t="shared" si="1"/>
        <v>0</v>
      </c>
    </row>
    <row r="19" spans="1:8" ht="24.95" customHeight="1" x14ac:dyDescent="0.25">
      <c r="A19" s="48">
        <f t="shared" si="2"/>
        <v>12</v>
      </c>
      <c r="B19" s="68" t="s">
        <v>174</v>
      </c>
      <c r="C19" s="49">
        <v>10</v>
      </c>
      <c r="D19" s="49">
        <v>20</v>
      </c>
      <c r="E19" s="49" t="s">
        <v>10</v>
      </c>
      <c r="F19" s="50"/>
      <c r="G19" s="51">
        <f t="shared" si="0"/>
        <v>0</v>
      </c>
      <c r="H19" s="52">
        <f t="shared" si="1"/>
        <v>0</v>
      </c>
    </row>
    <row r="20" spans="1:8" ht="24.95" customHeight="1" x14ac:dyDescent="0.25">
      <c r="A20" s="48">
        <f t="shared" si="2"/>
        <v>13</v>
      </c>
      <c r="B20" s="68" t="s">
        <v>175</v>
      </c>
      <c r="C20" s="49">
        <v>200</v>
      </c>
      <c r="D20" s="49">
        <v>400</v>
      </c>
      <c r="E20" s="49" t="s">
        <v>11</v>
      </c>
      <c r="F20" s="50"/>
      <c r="G20" s="51">
        <f t="shared" si="0"/>
        <v>0</v>
      </c>
      <c r="H20" s="52">
        <f t="shared" si="1"/>
        <v>0</v>
      </c>
    </row>
    <row r="21" spans="1:8" ht="24.95" customHeight="1" x14ac:dyDescent="0.25">
      <c r="A21" s="48">
        <f t="shared" si="2"/>
        <v>14</v>
      </c>
      <c r="B21" s="68" t="s">
        <v>176</v>
      </c>
      <c r="C21" s="49">
        <v>80</v>
      </c>
      <c r="D21" s="49">
        <v>150</v>
      </c>
      <c r="E21" s="49" t="s">
        <v>177</v>
      </c>
      <c r="F21" s="50"/>
      <c r="G21" s="51">
        <f t="shared" si="0"/>
        <v>0</v>
      </c>
      <c r="H21" s="52">
        <f t="shared" si="1"/>
        <v>0</v>
      </c>
    </row>
    <row r="22" spans="1:8" ht="24.95" customHeight="1" x14ac:dyDescent="0.25">
      <c r="A22" s="48">
        <f t="shared" si="2"/>
        <v>15</v>
      </c>
      <c r="B22" s="68" t="s">
        <v>178</v>
      </c>
      <c r="C22" s="49">
        <v>250</v>
      </c>
      <c r="D22" s="49">
        <v>400</v>
      </c>
      <c r="E22" s="49" t="s">
        <v>11</v>
      </c>
      <c r="F22" s="50"/>
      <c r="G22" s="51">
        <f t="shared" si="0"/>
        <v>0</v>
      </c>
      <c r="H22" s="52">
        <f t="shared" si="1"/>
        <v>0</v>
      </c>
    </row>
    <row r="23" spans="1:8" ht="24.95" customHeight="1" x14ac:dyDescent="0.25">
      <c r="A23" s="48">
        <f t="shared" si="2"/>
        <v>16</v>
      </c>
      <c r="B23" s="68" t="s">
        <v>179</v>
      </c>
      <c r="C23" s="49">
        <v>180</v>
      </c>
      <c r="D23" s="49">
        <v>300</v>
      </c>
      <c r="E23" s="49" t="s">
        <v>11</v>
      </c>
      <c r="F23" s="50"/>
      <c r="G23" s="51">
        <f t="shared" si="0"/>
        <v>0</v>
      </c>
      <c r="H23" s="52">
        <f t="shared" si="1"/>
        <v>0</v>
      </c>
    </row>
    <row r="24" spans="1:8" ht="24.95" customHeight="1" x14ac:dyDescent="0.25">
      <c r="A24" s="48">
        <f t="shared" si="2"/>
        <v>17</v>
      </c>
      <c r="B24" s="68" t="s">
        <v>180</v>
      </c>
      <c r="C24" s="49">
        <v>200</v>
      </c>
      <c r="D24" s="49">
        <v>350</v>
      </c>
      <c r="E24" s="49" t="s">
        <v>10</v>
      </c>
      <c r="F24" s="50"/>
      <c r="G24" s="51">
        <f t="shared" si="0"/>
        <v>0</v>
      </c>
      <c r="H24" s="52">
        <f t="shared" si="1"/>
        <v>0</v>
      </c>
    </row>
    <row r="25" spans="1:8" ht="24.95" customHeight="1" x14ac:dyDescent="0.25">
      <c r="A25" s="48">
        <f t="shared" si="2"/>
        <v>18</v>
      </c>
      <c r="B25" s="68" t="s">
        <v>181</v>
      </c>
      <c r="C25" s="49">
        <v>5</v>
      </c>
      <c r="D25" s="49">
        <v>10</v>
      </c>
      <c r="E25" s="49" t="s">
        <v>10</v>
      </c>
      <c r="F25" s="50"/>
      <c r="G25" s="51">
        <f t="shared" si="0"/>
        <v>0</v>
      </c>
      <c r="H25" s="52">
        <f t="shared" si="1"/>
        <v>0</v>
      </c>
    </row>
    <row r="26" spans="1:8" ht="24.95" customHeight="1" x14ac:dyDescent="0.25">
      <c r="A26" s="48">
        <f t="shared" si="2"/>
        <v>19</v>
      </c>
      <c r="B26" s="68" t="s">
        <v>182</v>
      </c>
      <c r="C26" s="49">
        <v>150</v>
      </c>
      <c r="D26" s="49">
        <v>250</v>
      </c>
      <c r="E26" s="49" t="s">
        <v>165</v>
      </c>
      <c r="F26" s="50"/>
      <c r="G26" s="51">
        <f t="shared" si="0"/>
        <v>0</v>
      </c>
      <c r="H26" s="52">
        <f t="shared" si="1"/>
        <v>0</v>
      </c>
    </row>
    <row r="27" spans="1:8" ht="24.95" customHeight="1" x14ac:dyDescent="0.25">
      <c r="A27" s="48">
        <f t="shared" si="2"/>
        <v>20</v>
      </c>
      <c r="B27" s="68" t="s">
        <v>183</v>
      </c>
      <c r="C27" s="49">
        <v>100</v>
      </c>
      <c r="D27" s="49">
        <v>250</v>
      </c>
      <c r="E27" s="49" t="s">
        <v>11</v>
      </c>
      <c r="F27" s="50"/>
      <c r="G27" s="51">
        <f t="shared" si="0"/>
        <v>0</v>
      </c>
      <c r="H27" s="52">
        <f t="shared" si="1"/>
        <v>0</v>
      </c>
    </row>
    <row r="28" spans="1:8" ht="24.95" customHeight="1" x14ac:dyDescent="0.25">
      <c r="A28" s="48">
        <f t="shared" si="2"/>
        <v>21</v>
      </c>
      <c r="B28" s="68" t="s">
        <v>184</v>
      </c>
      <c r="C28" s="49">
        <v>500</v>
      </c>
      <c r="D28" s="49">
        <v>700</v>
      </c>
      <c r="E28" s="49" t="s">
        <v>11</v>
      </c>
      <c r="F28" s="50"/>
      <c r="G28" s="51">
        <f t="shared" si="0"/>
        <v>0</v>
      </c>
      <c r="H28" s="52">
        <f t="shared" si="1"/>
        <v>0</v>
      </c>
    </row>
    <row r="29" spans="1:8" ht="24.95" customHeight="1" x14ac:dyDescent="0.25">
      <c r="A29" s="48">
        <f t="shared" si="2"/>
        <v>22</v>
      </c>
      <c r="B29" s="68" t="s">
        <v>185</v>
      </c>
      <c r="C29" s="49">
        <v>200</v>
      </c>
      <c r="D29" s="49">
        <v>350</v>
      </c>
      <c r="E29" s="49" t="s">
        <v>11</v>
      </c>
      <c r="F29" s="50"/>
      <c r="G29" s="51">
        <f t="shared" si="0"/>
        <v>0</v>
      </c>
      <c r="H29" s="52">
        <f t="shared" si="1"/>
        <v>0</v>
      </c>
    </row>
    <row r="30" spans="1:8" ht="24.95" customHeight="1" x14ac:dyDescent="0.25">
      <c r="A30" s="48">
        <f t="shared" si="2"/>
        <v>23</v>
      </c>
      <c r="B30" s="68" t="s">
        <v>186</v>
      </c>
      <c r="C30" s="49">
        <v>120</v>
      </c>
      <c r="D30" s="49">
        <v>220</v>
      </c>
      <c r="E30" s="49" t="s">
        <v>11</v>
      </c>
      <c r="F30" s="50"/>
      <c r="G30" s="51">
        <f t="shared" si="0"/>
        <v>0</v>
      </c>
      <c r="H30" s="52">
        <f t="shared" si="1"/>
        <v>0</v>
      </c>
    </row>
    <row r="31" spans="1:8" ht="24.95" customHeight="1" x14ac:dyDescent="0.25">
      <c r="A31" s="48">
        <f t="shared" si="2"/>
        <v>24</v>
      </c>
      <c r="B31" s="68" t="s">
        <v>187</v>
      </c>
      <c r="C31" s="49">
        <v>15</v>
      </c>
      <c r="D31" s="49">
        <v>45</v>
      </c>
      <c r="E31" s="49" t="s">
        <v>11</v>
      </c>
      <c r="F31" s="50"/>
      <c r="G31" s="51">
        <f t="shared" si="0"/>
        <v>0</v>
      </c>
      <c r="H31" s="52">
        <f t="shared" si="1"/>
        <v>0</v>
      </c>
    </row>
    <row r="32" spans="1:8" ht="24.95" customHeight="1" x14ac:dyDescent="0.25">
      <c r="A32" s="48">
        <f t="shared" si="2"/>
        <v>25</v>
      </c>
      <c r="B32" s="68" t="s">
        <v>188</v>
      </c>
      <c r="C32" s="49">
        <v>40</v>
      </c>
      <c r="D32" s="49">
        <v>80</v>
      </c>
      <c r="E32" s="49" t="s">
        <v>11</v>
      </c>
      <c r="F32" s="50"/>
      <c r="G32" s="51">
        <f t="shared" si="0"/>
        <v>0</v>
      </c>
      <c r="H32" s="52">
        <f t="shared" si="1"/>
        <v>0</v>
      </c>
    </row>
    <row r="33" spans="1:8" ht="24.95" customHeight="1" x14ac:dyDescent="0.25">
      <c r="A33" s="48">
        <f t="shared" si="2"/>
        <v>26</v>
      </c>
      <c r="B33" s="68" t="s">
        <v>189</v>
      </c>
      <c r="C33" s="49">
        <v>270</v>
      </c>
      <c r="D33" s="49">
        <v>330</v>
      </c>
      <c r="E33" s="49" t="s">
        <v>11</v>
      </c>
      <c r="F33" s="50"/>
      <c r="G33" s="51">
        <f t="shared" si="0"/>
        <v>0</v>
      </c>
      <c r="H33" s="52">
        <f t="shared" si="1"/>
        <v>0</v>
      </c>
    </row>
    <row r="34" spans="1:8" ht="24.95" customHeight="1" x14ac:dyDescent="0.25">
      <c r="A34" s="48">
        <f t="shared" si="2"/>
        <v>27</v>
      </c>
      <c r="B34" s="68" t="s">
        <v>190</v>
      </c>
      <c r="C34" s="49">
        <v>300</v>
      </c>
      <c r="D34" s="49">
        <v>420</v>
      </c>
      <c r="E34" s="49" t="s">
        <v>165</v>
      </c>
      <c r="F34" s="50"/>
      <c r="G34" s="51">
        <f t="shared" si="0"/>
        <v>0</v>
      </c>
      <c r="H34" s="52">
        <f t="shared" si="1"/>
        <v>0</v>
      </c>
    </row>
    <row r="35" spans="1:8" ht="24.95" customHeight="1" x14ac:dyDescent="0.25">
      <c r="A35" s="48">
        <f t="shared" si="2"/>
        <v>28</v>
      </c>
      <c r="B35" s="68" t="s">
        <v>191</v>
      </c>
      <c r="C35" s="49">
        <v>100</v>
      </c>
      <c r="D35" s="49">
        <v>300</v>
      </c>
      <c r="E35" s="49" t="s">
        <v>11</v>
      </c>
      <c r="F35" s="50"/>
      <c r="G35" s="51">
        <f t="shared" si="0"/>
        <v>0</v>
      </c>
      <c r="H35" s="52">
        <f t="shared" si="1"/>
        <v>0</v>
      </c>
    </row>
    <row r="36" spans="1:8" ht="24.95" customHeight="1" x14ac:dyDescent="0.25">
      <c r="A36" s="48">
        <f t="shared" si="2"/>
        <v>29</v>
      </c>
      <c r="B36" s="68" t="s">
        <v>192</v>
      </c>
      <c r="C36" s="49">
        <v>50</v>
      </c>
      <c r="D36" s="49">
        <v>150</v>
      </c>
      <c r="E36" s="49" t="s">
        <v>11</v>
      </c>
      <c r="F36" s="50"/>
      <c r="G36" s="51">
        <f t="shared" si="0"/>
        <v>0</v>
      </c>
      <c r="H36" s="52">
        <f t="shared" si="1"/>
        <v>0</v>
      </c>
    </row>
    <row r="37" spans="1:8" ht="24.95" customHeight="1" x14ac:dyDescent="0.25">
      <c r="A37" s="48">
        <f t="shared" si="2"/>
        <v>30</v>
      </c>
      <c r="B37" s="69" t="s">
        <v>193</v>
      </c>
      <c r="C37" s="54">
        <v>150</v>
      </c>
      <c r="D37" s="54">
        <v>250</v>
      </c>
      <c r="E37" s="54" t="s">
        <v>10</v>
      </c>
      <c r="F37" s="50"/>
      <c r="G37" s="51">
        <f t="shared" si="0"/>
        <v>0</v>
      </c>
      <c r="H37" s="52">
        <f t="shared" si="1"/>
        <v>0</v>
      </c>
    </row>
    <row r="38" spans="1:8" ht="24.95" customHeight="1" x14ac:dyDescent="0.25">
      <c r="A38" s="48">
        <f t="shared" si="2"/>
        <v>31</v>
      </c>
      <c r="B38" s="69" t="s">
        <v>194</v>
      </c>
      <c r="C38" s="54">
        <v>20</v>
      </c>
      <c r="D38" s="54">
        <v>40</v>
      </c>
      <c r="E38" s="54" t="s">
        <v>165</v>
      </c>
      <c r="F38" s="50"/>
      <c r="G38" s="51">
        <f t="shared" si="0"/>
        <v>0</v>
      </c>
      <c r="H38" s="52">
        <f t="shared" si="1"/>
        <v>0</v>
      </c>
    </row>
    <row r="39" spans="1:8" ht="24.95" customHeight="1" x14ac:dyDescent="0.25">
      <c r="A39" s="48">
        <f t="shared" si="2"/>
        <v>32</v>
      </c>
      <c r="B39" s="69" t="s">
        <v>195</v>
      </c>
      <c r="C39" s="54">
        <v>20</v>
      </c>
      <c r="D39" s="54">
        <v>50</v>
      </c>
      <c r="E39" s="54" t="s">
        <v>11</v>
      </c>
      <c r="F39" s="50"/>
      <c r="G39" s="51">
        <f t="shared" si="0"/>
        <v>0</v>
      </c>
      <c r="H39" s="52">
        <f t="shared" si="1"/>
        <v>0</v>
      </c>
    </row>
    <row r="40" spans="1:8" ht="24.95" customHeight="1" x14ac:dyDescent="0.25">
      <c r="A40" s="48">
        <f t="shared" si="2"/>
        <v>33</v>
      </c>
      <c r="B40" s="69" t="s">
        <v>196</v>
      </c>
      <c r="C40" s="54">
        <v>100</v>
      </c>
      <c r="D40" s="54">
        <v>200</v>
      </c>
      <c r="E40" s="54" t="s">
        <v>10</v>
      </c>
      <c r="F40" s="50"/>
      <c r="G40" s="51">
        <f t="shared" si="0"/>
        <v>0</v>
      </c>
      <c r="H40" s="52">
        <f t="shared" si="1"/>
        <v>0</v>
      </c>
    </row>
    <row r="41" spans="1:8" ht="24.95" customHeight="1" x14ac:dyDescent="0.25">
      <c r="A41" s="48">
        <f t="shared" si="2"/>
        <v>34</v>
      </c>
      <c r="B41" s="69" t="s">
        <v>197</v>
      </c>
      <c r="C41" s="54">
        <v>150</v>
      </c>
      <c r="D41" s="54">
        <v>250</v>
      </c>
      <c r="E41" s="54" t="s">
        <v>177</v>
      </c>
      <c r="F41" s="50"/>
      <c r="G41" s="51">
        <f t="shared" si="0"/>
        <v>0</v>
      </c>
      <c r="H41" s="52">
        <f t="shared" si="1"/>
        <v>0</v>
      </c>
    </row>
    <row r="42" spans="1:8" ht="24.95" customHeight="1" x14ac:dyDescent="0.25">
      <c r="A42" s="48">
        <f t="shared" si="2"/>
        <v>35</v>
      </c>
      <c r="B42" s="69" t="s">
        <v>198</v>
      </c>
      <c r="C42" s="54">
        <v>100</v>
      </c>
      <c r="D42" s="54">
        <v>150</v>
      </c>
      <c r="E42" s="54" t="s">
        <v>11</v>
      </c>
      <c r="F42" s="50"/>
      <c r="G42" s="51">
        <f t="shared" si="0"/>
        <v>0</v>
      </c>
      <c r="H42" s="52">
        <f t="shared" si="1"/>
        <v>0</v>
      </c>
    </row>
    <row r="43" spans="1:8" ht="24.95" customHeight="1" x14ac:dyDescent="0.25">
      <c r="A43" s="48">
        <f t="shared" si="2"/>
        <v>36</v>
      </c>
      <c r="B43" s="69" t="s">
        <v>199</v>
      </c>
      <c r="C43" s="54">
        <v>45</v>
      </c>
      <c r="D43" s="54">
        <v>50</v>
      </c>
      <c r="E43" s="54" t="s">
        <v>11</v>
      </c>
      <c r="F43" s="50"/>
      <c r="G43" s="51">
        <f t="shared" si="0"/>
        <v>0</v>
      </c>
      <c r="H43" s="52">
        <f t="shared" si="1"/>
        <v>0</v>
      </c>
    </row>
    <row r="44" spans="1:8" ht="24.95" customHeight="1" x14ac:dyDescent="0.25">
      <c r="A44" s="48">
        <f t="shared" si="2"/>
        <v>37</v>
      </c>
      <c r="B44" s="69" t="s">
        <v>200</v>
      </c>
      <c r="C44" s="54">
        <v>10</v>
      </c>
      <c r="D44" s="54">
        <v>20</v>
      </c>
      <c r="E44" s="54" t="s">
        <v>11</v>
      </c>
      <c r="F44" s="50"/>
      <c r="G44" s="51">
        <f t="shared" si="0"/>
        <v>0</v>
      </c>
      <c r="H44" s="52">
        <f t="shared" si="1"/>
        <v>0</v>
      </c>
    </row>
    <row r="45" spans="1:8" ht="24.95" customHeight="1" x14ac:dyDescent="0.25">
      <c r="A45" s="48">
        <f t="shared" si="2"/>
        <v>38</v>
      </c>
      <c r="B45" s="69" t="s">
        <v>201</v>
      </c>
      <c r="C45" s="54">
        <v>5</v>
      </c>
      <c r="D45" s="54">
        <v>10</v>
      </c>
      <c r="E45" s="54" t="s">
        <v>11</v>
      </c>
      <c r="F45" s="50"/>
      <c r="G45" s="51">
        <f t="shared" si="0"/>
        <v>0</v>
      </c>
      <c r="H45" s="52">
        <f t="shared" si="1"/>
        <v>0</v>
      </c>
    </row>
    <row r="46" spans="1:8" ht="24.95" customHeight="1" x14ac:dyDescent="0.25">
      <c r="A46" s="48">
        <f t="shared" si="2"/>
        <v>39</v>
      </c>
      <c r="B46" s="69" t="s">
        <v>248</v>
      </c>
      <c r="C46" s="70">
        <v>120</v>
      </c>
      <c r="D46" s="70">
        <v>600</v>
      </c>
      <c r="E46" s="54" t="s">
        <v>11</v>
      </c>
      <c r="F46" s="50"/>
      <c r="G46" s="51">
        <f t="shared" si="0"/>
        <v>0</v>
      </c>
      <c r="H46" s="52">
        <f t="shared" si="1"/>
        <v>0</v>
      </c>
    </row>
    <row r="47" spans="1:8" ht="53.25" customHeight="1" thickBot="1" x14ac:dyDescent="0.3">
      <c r="A47" s="48">
        <f t="shared" si="2"/>
        <v>40</v>
      </c>
      <c r="B47" s="69" t="s">
        <v>202</v>
      </c>
      <c r="C47" s="70">
        <v>4000</v>
      </c>
      <c r="D47" s="70">
        <v>7000</v>
      </c>
      <c r="E47" s="54" t="s">
        <v>11</v>
      </c>
      <c r="F47" s="50"/>
      <c r="G47" s="51">
        <f t="shared" si="0"/>
        <v>0</v>
      </c>
      <c r="H47" s="52">
        <f t="shared" si="1"/>
        <v>0</v>
      </c>
    </row>
    <row r="48" spans="1:8" ht="31.5" customHeight="1" thickBot="1" x14ac:dyDescent="0.3">
      <c r="A48" s="90" t="s">
        <v>12</v>
      </c>
      <c r="B48" s="91"/>
      <c r="C48" s="91"/>
      <c r="D48" s="91"/>
      <c r="E48" s="91"/>
      <c r="F48" s="91"/>
      <c r="G48" s="55">
        <f>SUM(G8:G47)</f>
        <v>0</v>
      </c>
      <c r="H48" s="56">
        <f>SUM(H8:H47)</f>
        <v>0</v>
      </c>
    </row>
    <row r="49" spans="1:8" ht="16.5" x14ac:dyDescent="0.3">
      <c r="A49" s="1"/>
      <c r="B49" s="30"/>
      <c r="C49" s="30"/>
      <c r="D49" s="30"/>
      <c r="E49" s="30"/>
      <c r="F49" s="30"/>
      <c r="G49" s="30"/>
      <c r="H49" s="30"/>
    </row>
    <row r="50" spans="1:8" ht="27" customHeight="1" x14ac:dyDescent="0.25">
      <c r="A50" s="80" t="s">
        <v>13</v>
      </c>
      <c r="B50" s="80"/>
      <c r="C50" s="80"/>
      <c r="D50" s="80"/>
      <c r="E50" s="80"/>
      <c r="F50" s="80"/>
      <c r="G50" s="80"/>
      <c r="H50" s="80"/>
    </row>
    <row r="51" spans="1:8" ht="15.75" customHeight="1" x14ac:dyDescent="0.25">
      <c r="A51" s="83" t="s">
        <v>14</v>
      </c>
      <c r="B51" s="83"/>
      <c r="C51" s="83"/>
      <c r="D51" s="83"/>
      <c r="E51" s="83"/>
      <c r="F51" s="83"/>
      <c r="G51" s="83"/>
      <c r="H51" s="83"/>
    </row>
    <row r="52" spans="1:8" ht="15.75" x14ac:dyDescent="0.25">
      <c r="A52" s="80" t="s">
        <v>15</v>
      </c>
      <c r="B52" s="80"/>
      <c r="C52" s="80"/>
      <c r="D52" s="80"/>
      <c r="E52" s="80"/>
      <c r="F52" s="80"/>
      <c r="G52" s="80"/>
      <c r="H52" s="80"/>
    </row>
    <row r="53" spans="1:8" ht="15.75" x14ac:dyDescent="0.25">
      <c r="A53" s="92" t="s">
        <v>14</v>
      </c>
      <c r="B53" s="92"/>
      <c r="C53" s="92"/>
      <c r="D53" s="92"/>
      <c r="E53" s="92"/>
      <c r="F53" s="92"/>
      <c r="G53" s="92"/>
      <c r="H53" s="92"/>
    </row>
    <row r="54" spans="1:8" ht="15.75" x14ac:dyDescent="0.25">
      <c r="A54" s="11"/>
      <c r="B54" s="11"/>
      <c r="C54" s="11"/>
      <c r="D54" s="11"/>
      <c r="E54" s="11"/>
      <c r="F54" s="11"/>
      <c r="G54" s="11"/>
      <c r="H54" s="11"/>
    </row>
    <row r="55" spans="1:8" ht="15.75" x14ac:dyDescent="0.25">
      <c r="A55" s="93" t="s">
        <v>16</v>
      </c>
      <c r="B55" s="93"/>
      <c r="C55" s="93"/>
      <c r="D55" s="93"/>
      <c r="E55" s="93"/>
      <c r="F55" s="93"/>
      <c r="G55" s="93"/>
      <c r="H55" s="93"/>
    </row>
    <row r="56" spans="1:8" ht="15.75" x14ac:dyDescent="0.25">
      <c r="A56" s="92" t="s">
        <v>14</v>
      </c>
      <c r="B56" s="92"/>
      <c r="C56" s="92"/>
      <c r="D56" s="92"/>
      <c r="E56" s="92"/>
      <c r="F56" s="92"/>
      <c r="G56" s="92"/>
      <c r="H56" s="92"/>
    </row>
    <row r="57" spans="1:8" ht="15.75" x14ac:dyDescent="0.25">
      <c r="A57" s="93" t="s">
        <v>15</v>
      </c>
      <c r="B57" s="93"/>
      <c r="C57" s="93"/>
      <c r="D57" s="93"/>
      <c r="E57" s="93"/>
      <c r="F57" s="93"/>
      <c r="G57" s="93"/>
      <c r="H57" s="93"/>
    </row>
    <row r="58" spans="1:8" ht="15.75" x14ac:dyDescent="0.25">
      <c r="A58" s="92" t="s">
        <v>14</v>
      </c>
      <c r="B58" s="92"/>
      <c r="C58" s="92"/>
      <c r="D58" s="92"/>
      <c r="E58" s="92"/>
      <c r="F58" s="92"/>
      <c r="G58" s="92"/>
      <c r="H58" s="92"/>
    </row>
    <row r="59" spans="1:8" ht="16.5" x14ac:dyDescent="0.3">
      <c r="A59" s="11"/>
      <c r="B59" s="31"/>
      <c r="C59" s="31"/>
      <c r="D59" s="31"/>
      <c r="E59" s="31"/>
      <c r="F59" s="31"/>
      <c r="G59" s="31"/>
      <c r="H59" s="31"/>
    </row>
    <row r="60" spans="1:8" ht="15.75" x14ac:dyDescent="0.25">
      <c r="A60" s="93" t="s">
        <v>17</v>
      </c>
      <c r="B60" s="93"/>
      <c r="C60" s="93"/>
      <c r="D60" s="93"/>
      <c r="E60" s="93"/>
      <c r="F60" s="93"/>
      <c r="G60" s="93"/>
      <c r="H60" s="93"/>
    </row>
    <row r="61" spans="1:8" ht="15.75" x14ac:dyDescent="0.25">
      <c r="A61" s="92" t="s">
        <v>18</v>
      </c>
      <c r="B61" s="92"/>
      <c r="C61" s="92"/>
      <c r="D61" s="92"/>
      <c r="E61" s="92"/>
      <c r="F61" s="92"/>
      <c r="G61" s="92"/>
      <c r="H61" s="92"/>
    </row>
    <row r="62" spans="1:8" ht="16.5" x14ac:dyDescent="0.3">
      <c r="A62" s="12"/>
      <c r="B62" s="31"/>
      <c r="C62" s="31"/>
      <c r="D62" s="31"/>
      <c r="E62" s="31"/>
      <c r="F62" s="31"/>
      <c r="G62" s="31"/>
      <c r="H62" s="31"/>
    </row>
    <row r="63" spans="1:8" ht="39" customHeight="1" x14ac:dyDescent="0.25">
      <c r="A63" s="80" t="s">
        <v>19</v>
      </c>
      <c r="B63" s="80"/>
      <c r="C63" s="80"/>
      <c r="D63" s="80"/>
      <c r="E63" s="80"/>
      <c r="F63" s="80"/>
      <c r="G63" s="80"/>
      <c r="H63" s="80"/>
    </row>
    <row r="64" spans="1:8" ht="16.5" x14ac:dyDescent="0.3">
      <c r="A64" s="5"/>
      <c r="B64" s="31"/>
      <c r="C64" s="31"/>
      <c r="D64" s="31"/>
      <c r="E64" s="31"/>
      <c r="F64" s="31"/>
      <c r="G64" s="31"/>
      <c r="H64" s="31"/>
    </row>
    <row r="65" spans="1:8" ht="39.75" customHeight="1" x14ac:dyDescent="0.25">
      <c r="A65" s="80" t="s">
        <v>20</v>
      </c>
      <c r="B65" s="80"/>
      <c r="C65" s="80"/>
      <c r="D65" s="80"/>
      <c r="E65" s="80"/>
      <c r="F65" s="80"/>
      <c r="G65" s="80"/>
      <c r="H65" s="80"/>
    </row>
    <row r="66" spans="1:8" ht="16.5" x14ac:dyDescent="0.3">
      <c r="A66" s="2"/>
      <c r="B66" s="30"/>
      <c r="C66" s="30"/>
      <c r="D66" s="30"/>
      <c r="E66" s="30"/>
      <c r="F66" s="30"/>
      <c r="G66" s="30"/>
      <c r="H66" s="30"/>
    </row>
    <row r="67" spans="1:8" ht="20.25" customHeight="1" x14ac:dyDescent="0.3">
      <c r="A67" s="2"/>
      <c r="B67" s="30"/>
      <c r="C67" s="30"/>
      <c r="D67" s="30"/>
      <c r="E67" s="30"/>
      <c r="F67" s="30"/>
      <c r="G67" s="30"/>
      <c r="H67" s="30"/>
    </row>
    <row r="68" spans="1:8" ht="15.75" customHeight="1" x14ac:dyDescent="0.25">
      <c r="A68" s="79" t="s">
        <v>21</v>
      </c>
      <c r="B68" s="79"/>
      <c r="C68" s="79"/>
      <c r="D68" s="79"/>
      <c r="E68" s="79"/>
      <c r="F68" s="79"/>
      <c r="G68" s="79"/>
      <c r="H68" s="79"/>
    </row>
    <row r="69" spans="1:8" ht="16.5" customHeight="1" x14ac:dyDescent="0.25">
      <c r="A69" s="78" t="s">
        <v>247</v>
      </c>
      <c r="B69" s="78"/>
      <c r="C69" s="78"/>
      <c r="D69" s="78"/>
      <c r="E69" s="78"/>
      <c r="F69" s="78"/>
      <c r="G69" s="78"/>
      <c r="H69" s="78"/>
    </row>
    <row r="70" spans="1:8" ht="16.5" x14ac:dyDescent="0.3">
      <c r="A70" s="1"/>
      <c r="B70" s="30"/>
      <c r="C70" s="30"/>
      <c r="D70" s="30"/>
      <c r="E70" s="30"/>
      <c r="F70" s="30"/>
      <c r="G70" s="30"/>
      <c r="H70" s="30"/>
    </row>
    <row r="71" spans="1:8" ht="15.75" x14ac:dyDescent="0.25">
      <c r="A71" s="1"/>
    </row>
    <row r="72" spans="1:8" x14ac:dyDescent="0.25">
      <c r="A72" s="3"/>
    </row>
    <row r="73" spans="1:8" ht="15.75" x14ac:dyDescent="0.25">
      <c r="A73" s="1"/>
    </row>
    <row r="74" spans="1:8" ht="15.75" x14ac:dyDescent="0.25">
      <c r="A74" s="1"/>
    </row>
  </sheetData>
  <mergeCells count="24">
    <mergeCell ref="A58:H58"/>
    <mergeCell ref="A60:H60"/>
    <mergeCell ref="A52:H52"/>
    <mergeCell ref="G6:G7"/>
    <mergeCell ref="A53:H53"/>
    <mergeCell ref="A55:H55"/>
    <mergeCell ref="A56:H56"/>
    <mergeCell ref="A57:H57"/>
    <mergeCell ref="A69:H69"/>
    <mergeCell ref="A68:H68"/>
    <mergeCell ref="A4:H4"/>
    <mergeCell ref="A50:H50"/>
    <mergeCell ref="A1:H1"/>
    <mergeCell ref="A2:H2"/>
    <mergeCell ref="A51:H51"/>
    <mergeCell ref="A6:A7"/>
    <mergeCell ref="B6:B7"/>
    <mergeCell ref="C6:E6"/>
    <mergeCell ref="F6:F7"/>
    <mergeCell ref="H6:H7"/>
    <mergeCell ref="A48:F48"/>
    <mergeCell ref="A61:H61"/>
    <mergeCell ref="A63:H63"/>
    <mergeCell ref="A65:H6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A35" sqref="A35:H35"/>
    </sheetView>
  </sheetViews>
  <sheetFormatPr defaultRowHeight="15" x14ac:dyDescent="0.25"/>
  <cols>
    <col min="1" max="1" width="4" customWidth="1"/>
    <col min="2" max="2" width="26.28515625" customWidth="1"/>
    <col min="3" max="3" width="8.140625" customWidth="1"/>
    <col min="4" max="4" width="7.7109375" customWidth="1"/>
    <col min="5" max="5" width="9.85546875" customWidth="1"/>
    <col min="6" max="6" width="12.28515625" customWidth="1"/>
    <col min="7" max="7" width="15.28515625" customWidth="1"/>
    <col min="8" max="8" width="15" customWidth="1"/>
  </cols>
  <sheetData>
    <row r="1" spans="1:10" ht="18" customHeight="1" x14ac:dyDescent="0.25">
      <c r="A1" s="94" t="s">
        <v>24</v>
      </c>
      <c r="B1" s="94"/>
      <c r="C1" s="94"/>
      <c r="D1" s="94"/>
      <c r="E1" s="94"/>
      <c r="F1" s="94"/>
      <c r="G1" s="94"/>
      <c r="H1" s="94"/>
      <c r="I1" s="24"/>
      <c r="J1" s="24"/>
    </row>
    <row r="2" spans="1:10" ht="18" customHeight="1" x14ac:dyDescent="0.25">
      <c r="A2" s="82" t="s">
        <v>25</v>
      </c>
      <c r="B2" s="82"/>
      <c r="C2" s="82"/>
      <c r="D2" s="82"/>
      <c r="E2" s="82"/>
      <c r="F2" s="82"/>
      <c r="G2" s="82"/>
      <c r="H2" s="82"/>
      <c r="I2" s="25"/>
      <c r="J2" s="25"/>
    </row>
    <row r="3" spans="1:10" ht="66.75" customHeight="1" x14ac:dyDescent="0.25">
      <c r="A3" s="80" t="s">
        <v>2</v>
      </c>
      <c r="B3" s="80"/>
      <c r="C3" s="80"/>
      <c r="D3" s="80"/>
      <c r="E3" s="80"/>
      <c r="F3" s="80"/>
      <c r="G3" s="80"/>
      <c r="H3" s="80"/>
      <c r="I3" s="23"/>
      <c r="J3" s="23"/>
    </row>
    <row r="4" spans="1:10" ht="16.5" thickBot="1" x14ac:dyDescent="0.3">
      <c r="A4" s="1"/>
    </row>
    <row r="5" spans="1:10" ht="27.75" customHeight="1" x14ac:dyDescent="0.25">
      <c r="A5" s="84" t="s">
        <v>3</v>
      </c>
      <c r="B5" s="86" t="s">
        <v>4</v>
      </c>
      <c r="C5" s="86" t="s">
        <v>5</v>
      </c>
      <c r="D5" s="86"/>
      <c r="E5" s="86"/>
      <c r="F5" s="86" t="s">
        <v>6</v>
      </c>
      <c r="G5" s="86" t="s">
        <v>22</v>
      </c>
      <c r="H5" s="88" t="s">
        <v>23</v>
      </c>
    </row>
    <row r="6" spans="1:10" ht="21.75" customHeight="1" thickBot="1" x14ac:dyDescent="0.3">
      <c r="A6" s="85"/>
      <c r="B6" s="87"/>
      <c r="C6" s="43" t="s">
        <v>7</v>
      </c>
      <c r="D6" s="43" t="s">
        <v>8</v>
      </c>
      <c r="E6" s="43" t="s">
        <v>9</v>
      </c>
      <c r="F6" s="87"/>
      <c r="G6" s="87"/>
      <c r="H6" s="89"/>
    </row>
    <row r="7" spans="1:10" ht="30" customHeight="1" x14ac:dyDescent="0.25">
      <c r="A7" s="44">
        <v>1</v>
      </c>
      <c r="B7" s="71" t="s">
        <v>26</v>
      </c>
      <c r="C7" s="54">
        <v>40</v>
      </c>
      <c r="D7" s="54">
        <v>70</v>
      </c>
      <c r="E7" s="54" t="s">
        <v>10</v>
      </c>
      <c r="F7" s="57"/>
      <c r="G7" s="46">
        <f>C7*F7</f>
        <v>0</v>
      </c>
      <c r="H7" s="47">
        <f>D7*F7</f>
        <v>0</v>
      </c>
    </row>
    <row r="8" spans="1:10" ht="30" customHeight="1" x14ac:dyDescent="0.25">
      <c r="A8" s="48">
        <f>A7+1</f>
        <v>2</v>
      </c>
      <c r="B8" s="69" t="s">
        <v>203</v>
      </c>
      <c r="C8" s="54">
        <v>300</v>
      </c>
      <c r="D8" s="54">
        <v>450</v>
      </c>
      <c r="E8" s="54" t="s">
        <v>10</v>
      </c>
      <c r="F8" s="58"/>
      <c r="G8" s="51">
        <f t="shared" ref="G8:G12" si="0">C8*F8</f>
        <v>0</v>
      </c>
      <c r="H8" s="52">
        <f t="shared" ref="H8:H12" si="1">D8*F8</f>
        <v>0</v>
      </c>
    </row>
    <row r="9" spans="1:10" ht="30" customHeight="1" x14ac:dyDescent="0.25">
      <c r="A9" s="48">
        <f t="shared" ref="A9:A12" si="2">A8+1</f>
        <v>3</v>
      </c>
      <c r="B9" s="69" t="s">
        <v>204</v>
      </c>
      <c r="C9" s="54">
        <v>50</v>
      </c>
      <c r="D9" s="54">
        <v>70</v>
      </c>
      <c r="E9" s="54" t="s">
        <v>10</v>
      </c>
      <c r="F9" s="58"/>
      <c r="G9" s="51">
        <f t="shared" si="0"/>
        <v>0</v>
      </c>
      <c r="H9" s="52">
        <f t="shared" si="1"/>
        <v>0</v>
      </c>
    </row>
    <row r="10" spans="1:10" ht="30" customHeight="1" x14ac:dyDescent="0.25">
      <c r="A10" s="48">
        <f t="shared" si="2"/>
        <v>4</v>
      </c>
      <c r="B10" s="69" t="s">
        <v>27</v>
      </c>
      <c r="C10" s="54">
        <v>10</v>
      </c>
      <c r="D10" s="54">
        <v>20</v>
      </c>
      <c r="E10" s="54" t="s">
        <v>10</v>
      </c>
      <c r="F10" s="58"/>
      <c r="G10" s="51">
        <f t="shared" si="0"/>
        <v>0</v>
      </c>
      <c r="H10" s="52">
        <f t="shared" si="1"/>
        <v>0</v>
      </c>
    </row>
    <row r="11" spans="1:10" ht="30" customHeight="1" x14ac:dyDescent="0.25">
      <c r="A11" s="48">
        <f t="shared" si="2"/>
        <v>5</v>
      </c>
      <c r="B11" s="69" t="s">
        <v>28</v>
      </c>
      <c r="C11" s="54">
        <v>1000</v>
      </c>
      <c r="D11" s="54">
        <v>2000</v>
      </c>
      <c r="E11" s="54" t="s">
        <v>10</v>
      </c>
      <c r="F11" s="58"/>
      <c r="G11" s="51">
        <f t="shared" si="0"/>
        <v>0</v>
      </c>
      <c r="H11" s="52">
        <f t="shared" si="1"/>
        <v>0</v>
      </c>
    </row>
    <row r="12" spans="1:10" ht="30" customHeight="1" thickBot="1" x14ac:dyDescent="0.3">
      <c r="A12" s="48">
        <f t="shared" si="2"/>
        <v>6</v>
      </c>
      <c r="B12" s="69" t="s">
        <v>249</v>
      </c>
      <c r="C12" s="54">
        <v>450</v>
      </c>
      <c r="D12" s="54">
        <v>500</v>
      </c>
      <c r="E12" s="54" t="s">
        <v>10</v>
      </c>
      <c r="F12" s="58"/>
      <c r="G12" s="51">
        <f t="shared" si="0"/>
        <v>0</v>
      </c>
      <c r="H12" s="52">
        <f t="shared" si="1"/>
        <v>0</v>
      </c>
    </row>
    <row r="13" spans="1:10" ht="31.5" customHeight="1" thickBot="1" x14ac:dyDescent="0.3">
      <c r="A13" s="90" t="s">
        <v>12</v>
      </c>
      <c r="B13" s="91"/>
      <c r="C13" s="91"/>
      <c r="D13" s="91"/>
      <c r="E13" s="91"/>
      <c r="F13" s="91"/>
      <c r="G13" s="55">
        <f>SUM(G7:G12)</f>
        <v>0</v>
      </c>
      <c r="H13" s="56">
        <f>SUM(H7:H12)</f>
        <v>0</v>
      </c>
    </row>
    <row r="14" spans="1:10" ht="24" customHeight="1" x14ac:dyDescent="0.25">
      <c r="A14" s="14"/>
    </row>
    <row r="15" spans="1:10" ht="15.75" x14ac:dyDescent="0.25">
      <c r="A15" s="80" t="s">
        <v>46</v>
      </c>
      <c r="B15" s="80"/>
      <c r="C15" s="80"/>
      <c r="D15" s="80"/>
      <c r="E15" s="80"/>
      <c r="F15" s="80"/>
      <c r="G15" s="80"/>
      <c r="H15" s="80"/>
    </row>
    <row r="16" spans="1:10" ht="15.75" x14ac:dyDescent="0.25">
      <c r="A16" s="83" t="s">
        <v>14</v>
      </c>
      <c r="B16" s="83"/>
      <c r="C16" s="83"/>
      <c r="D16" s="83"/>
      <c r="E16" s="83"/>
      <c r="F16" s="83"/>
      <c r="G16" s="83"/>
      <c r="H16" s="83"/>
    </row>
    <row r="17" spans="1:8" ht="15.75" x14ac:dyDescent="0.25">
      <c r="A17" s="4"/>
      <c r="B17" s="12" t="s">
        <v>15</v>
      </c>
      <c r="C17" s="4"/>
      <c r="D17" s="4"/>
      <c r="E17" s="4"/>
      <c r="F17" s="4"/>
      <c r="G17" s="4"/>
      <c r="H17" s="4"/>
    </row>
    <row r="18" spans="1:8" ht="15.75" x14ac:dyDescent="0.25">
      <c r="A18" s="83" t="s">
        <v>14</v>
      </c>
      <c r="B18" s="83"/>
      <c r="C18" s="83"/>
      <c r="D18" s="83"/>
      <c r="E18" s="83"/>
      <c r="F18" s="83"/>
      <c r="G18" s="83"/>
      <c r="H18" s="83"/>
    </row>
    <row r="19" spans="1:8" ht="15.75" x14ac:dyDescent="0.25">
      <c r="A19" s="10"/>
      <c r="B19" s="10"/>
      <c r="C19" s="10"/>
      <c r="D19" s="10"/>
      <c r="E19" s="10"/>
      <c r="F19" s="10"/>
      <c r="G19" s="10"/>
      <c r="H19" s="10"/>
    </row>
    <row r="20" spans="1:8" ht="15.75" x14ac:dyDescent="0.25">
      <c r="A20" s="80" t="s">
        <v>47</v>
      </c>
      <c r="B20" s="80"/>
      <c r="C20" s="80"/>
      <c r="D20" s="80"/>
      <c r="E20" s="80"/>
      <c r="F20" s="80"/>
      <c r="G20" s="80"/>
      <c r="H20" s="80"/>
    </row>
    <row r="21" spans="1:8" ht="15.75" x14ac:dyDescent="0.25">
      <c r="A21" s="92" t="s">
        <v>14</v>
      </c>
      <c r="B21" s="92"/>
      <c r="C21" s="92"/>
      <c r="D21" s="92"/>
      <c r="E21" s="92"/>
      <c r="F21" s="92"/>
      <c r="G21" s="92"/>
      <c r="H21" s="92"/>
    </row>
    <row r="22" spans="1:8" ht="15.75" x14ac:dyDescent="0.25">
      <c r="A22" s="4"/>
      <c r="B22" s="12" t="s">
        <v>15</v>
      </c>
      <c r="C22" s="4"/>
      <c r="D22" s="4"/>
      <c r="E22" s="4"/>
      <c r="F22" s="4"/>
      <c r="G22" s="4"/>
      <c r="H22" s="4"/>
    </row>
    <row r="23" spans="1:8" ht="15.75" x14ac:dyDescent="0.25">
      <c r="A23" s="92" t="s">
        <v>14</v>
      </c>
      <c r="B23" s="92"/>
      <c r="C23" s="92"/>
      <c r="D23" s="92"/>
      <c r="E23" s="92"/>
      <c r="F23" s="92"/>
      <c r="G23" s="92"/>
      <c r="H23" s="92"/>
    </row>
    <row r="24" spans="1:8" ht="15.75" x14ac:dyDescent="0.25">
      <c r="A24" s="11"/>
      <c r="B24" s="4"/>
      <c r="C24" s="4"/>
      <c r="D24" s="4"/>
      <c r="E24" s="4"/>
      <c r="F24" s="4"/>
      <c r="G24" s="4"/>
      <c r="H24" s="4"/>
    </row>
    <row r="25" spans="1:8" ht="15.75" x14ac:dyDescent="0.25">
      <c r="A25" s="80" t="s">
        <v>17</v>
      </c>
      <c r="B25" s="80"/>
      <c r="C25" s="80"/>
      <c r="D25" s="80"/>
      <c r="E25" s="80"/>
      <c r="F25" s="80"/>
      <c r="G25" s="80"/>
      <c r="H25" s="80"/>
    </row>
    <row r="26" spans="1:8" ht="15.75" x14ac:dyDescent="0.25">
      <c r="A26" s="83" t="s">
        <v>18</v>
      </c>
      <c r="B26" s="83"/>
      <c r="C26" s="83"/>
      <c r="D26" s="83"/>
      <c r="E26" s="83"/>
      <c r="F26" s="83"/>
      <c r="G26" s="83"/>
      <c r="H26" s="83"/>
    </row>
    <row r="27" spans="1:8" ht="15.75" x14ac:dyDescent="0.25">
      <c r="A27" s="12"/>
      <c r="B27" s="4"/>
      <c r="C27" s="4"/>
      <c r="D27" s="4"/>
      <c r="E27" s="4"/>
      <c r="F27" s="4"/>
      <c r="G27" s="4"/>
      <c r="H27" s="4"/>
    </row>
    <row r="28" spans="1:8" ht="15.75" x14ac:dyDescent="0.25">
      <c r="A28" s="93" t="s">
        <v>19</v>
      </c>
      <c r="B28" s="93"/>
      <c r="C28" s="93"/>
      <c r="D28" s="93"/>
      <c r="E28" s="93"/>
      <c r="F28" s="93"/>
      <c r="G28" s="93"/>
      <c r="H28" s="93"/>
    </row>
    <row r="29" spans="1:8" ht="15.75" x14ac:dyDescent="0.25">
      <c r="A29" s="80" t="s">
        <v>29</v>
      </c>
      <c r="B29" s="80"/>
      <c r="C29" s="80"/>
      <c r="D29" s="80"/>
      <c r="E29" s="80"/>
      <c r="F29" s="80"/>
      <c r="G29" s="80"/>
      <c r="H29" s="80"/>
    </row>
    <row r="30" spans="1:8" ht="15.75" x14ac:dyDescent="0.25">
      <c r="A30" s="80" t="s">
        <v>30</v>
      </c>
      <c r="B30" s="80"/>
      <c r="C30" s="80"/>
      <c r="D30" s="80"/>
      <c r="E30" s="80"/>
      <c r="F30" s="80"/>
      <c r="G30" s="80"/>
      <c r="H30" s="80"/>
    </row>
    <row r="31" spans="1:8" ht="15.75" x14ac:dyDescent="0.25">
      <c r="A31" s="12"/>
      <c r="B31" s="4"/>
      <c r="C31" s="4"/>
      <c r="D31" s="4"/>
      <c r="E31" s="4"/>
      <c r="F31" s="4"/>
      <c r="G31" s="4"/>
      <c r="H31" s="4"/>
    </row>
    <row r="32" spans="1:8" ht="15.75" x14ac:dyDescent="0.25">
      <c r="A32" s="12"/>
      <c r="B32" s="4"/>
      <c r="C32" s="4"/>
      <c r="D32" s="4"/>
      <c r="E32" s="4"/>
      <c r="F32" s="4"/>
      <c r="G32" s="4"/>
      <c r="H32" s="4"/>
    </row>
    <row r="33" spans="1:8" ht="15.75" x14ac:dyDescent="0.25">
      <c r="A33" s="1"/>
    </row>
    <row r="34" spans="1:8" ht="15.75" x14ac:dyDescent="0.25">
      <c r="A34" s="95" t="s">
        <v>31</v>
      </c>
      <c r="B34" s="95"/>
      <c r="C34" s="95"/>
      <c r="D34" s="95"/>
      <c r="E34" s="95"/>
      <c r="F34" s="95"/>
      <c r="G34" s="95"/>
      <c r="H34" s="95"/>
    </row>
    <row r="35" spans="1:8" x14ac:dyDescent="0.25">
      <c r="A35" s="96" t="s">
        <v>247</v>
      </c>
      <c r="B35" s="96"/>
      <c r="C35" s="96"/>
      <c r="D35" s="96"/>
      <c r="E35" s="96"/>
      <c r="F35" s="96"/>
      <c r="G35" s="96"/>
      <c r="H35" s="96"/>
    </row>
    <row r="36" spans="1:8" ht="15.75" x14ac:dyDescent="0.25">
      <c r="A36" s="1"/>
    </row>
  </sheetData>
  <mergeCells count="23">
    <mergeCell ref="A29:H29"/>
    <mergeCell ref="A30:H30"/>
    <mergeCell ref="A34:H34"/>
    <mergeCell ref="A35:H35"/>
    <mergeCell ref="A16:H16"/>
    <mergeCell ref="A18:H18"/>
    <mergeCell ref="A20:H20"/>
    <mergeCell ref="A21:H21"/>
    <mergeCell ref="A23:H23"/>
    <mergeCell ref="A25:H25"/>
    <mergeCell ref="A3:H3"/>
    <mergeCell ref="A2:H2"/>
    <mergeCell ref="A1:H1"/>
    <mergeCell ref="A26:H26"/>
    <mergeCell ref="A28:H28"/>
    <mergeCell ref="G5:G6"/>
    <mergeCell ref="A15:H15"/>
    <mergeCell ref="A13:F13"/>
    <mergeCell ref="A5:A6"/>
    <mergeCell ref="B5:B6"/>
    <mergeCell ref="C5:E5"/>
    <mergeCell ref="F5:F6"/>
    <mergeCell ref="H5:H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49" sqref="A49:I49"/>
    </sheetView>
  </sheetViews>
  <sheetFormatPr defaultRowHeight="15" x14ac:dyDescent="0.25"/>
  <cols>
    <col min="1" max="1" width="3.7109375" customWidth="1"/>
    <col min="2" max="2" width="30" customWidth="1"/>
    <col min="5" max="5" width="10.42578125" customWidth="1"/>
    <col min="6" max="6" width="11.85546875" customWidth="1"/>
    <col min="7" max="8" width="12.5703125" customWidth="1"/>
  </cols>
  <sheetData>
    <row r="1" spans="1:9" ht="18" x14ac:dyDescent="0.25">
      <c r="A1" s="94" t="s">
        <v>48</v>
      </c>
      <c r="B1" s="94"/>
      <c r="C1" s="94"/>
      <c r="D1" s="94"/>
      <c r="E1" s="94"/>
      <c r="F1" s="94"/>
      <c r="G1" s="94"/>
      <c r="H1" s="94"/>
      <c r="I1" s="94"/>
    </row>
    <row r="2" spans="1:9" ht="18" x14ac:dyDescent="0.25">
      <c r="A2" s="99" t="s">
        <v>49</v>
      </c>
      <c r="B2" s="99"/>
      <c r="C2" s="99"/>
      <c r="D2" s="99"/>
      <c r="E2" s="99"/>
      <c r="F2" s="99"/>
      <c r="G2" s="99"/>
      <c r="H2" s="99"/>
      <c r="I2" s="99"/>
    </row>
    <row r="3" spans="1:9" ht="18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ht="52.5" customHeight="1" x14ac:dyDescent="0.25">
      <c r="A4" s="80" t="s">
        <v>2</v>
      </c>
      <c r="B4" s="80"/>
      <c r="C4" s="80"/>
      <c r="D4" s="80"/>
      <c r="E4" s="80"/>
      <c r="F4" s="80"/>
      <c r="G4" s="80"/>
      <c r="H4" s="80"/>
      <c r="I4" s="23"/>
    </row>
    <row r="5" spans="1:9" ht="16.5" thickBot="1" x14ac:dyDescent="0.3">
      <c r="A5" s="1"/>
    </row>
    <row r="6" spans="1:9" ht="24" customHeight="1" x14ac:dyDescent="0.25">
      <c r="A6" s="84" t="s">
        <v>3</v>
      </c>
      <c r="B6" s="86" t="s">
        <v>4</v>
      </c>
      <c r="C6" s="86" t="s">
        <v>5</v>
      </c>
      <c r="D6" s="86"/>
      <c r="E6" s="86"/>
      <c r="F6" s="86" t="s">
        <v>6</v>
      </c>
      <c r="G6" s="86" t="s">
        <v>22</v>
      </c>
      <c r="H6" s="88" t="s">
        <v>23</v>
      </c>
      <c r="I6" s="29"/>
    </row>
    <row r="7" spans="1:9" ht="27" customHeight="1" thickBot="1" x14ac:dyDescent="0.3">
      <c r="A7" s="85"/>
      <c r="B7" s="87"/>
      <c r="C7" s="43" t="s">
        <v>7</v>
      </c>
      <c r="D7" s="43" t="s">
        <v>8</v>
      </c>
      <c r="E7" s="43" t="s">
        <v>9</v>
      </c>
      <c r="F7" s="87"/>
      <c r="G7" s="87"/>
      <c r="H7" s="89"/>
      <c r="I7" s="29"/>
    </row>
    <row r="8" spans="1:9" ht="42" customHeight="1" x14ac:dyDescent="0.25">
      <c r="A8" s="44">
        <v>1</v>
      </c>
      <c r="B8" s="68" t="s">
        <v>50</v>
      </c>
      <c r="C8" s="49">
        <v>100</v>
      </c>
      <c r="D8" s="49">
        <v>170</v>
      </c>
      <c r="E8" s="49" t="s">
        <v>11</v>
      </c>
      <c r="F8" s="57"/>
      <c r="G8" s="46">
        <f>C8*F8</f>
        <v>0</v>
      </c>
      <c r="H8" s="32">
        <f>D8*F8</f>
        <v>0</v>
      </c>
      <c r="I8" s="29"/>
    </row>
    <row r="9" spans="1:9" ht="42" customHeight="1" x14ac:dyDescent="0.25">
      <c r="A9" s="48">
        <f>A8+1</f>
        <v>2</v>
      </c>
      <c r="B9" s="68" t="s">
        <v>205</v>
      </c>
      <c r="C9" s="49">
        <v>60</v>
      </c>
      <c r="D9" s="49">
        <v>150</v>
      </c>
      <c r="E9" s="49" t="s">
        <v>11</v>
      </c>
      <c r="F9" s="58"/>
      <c r="G9" s="51">
        <f t="shared" ref="G9:G27" si="0">C9*F9</f>
        <v>0</v>
      </c>
      <c r="H9" s="34">
        <f t="shared" ref="H9:H27" si="1">D9*F9</f>
        <v>0</v>
      </c>
      <c r="I9" s="29"/>
    </row>
    <row r="10" spans="1:9" ht="42" customHeight="1" x14ac:dyDescent="0.25">
      <c r="A10" s="48">
        <f t="shared" ref="A10:A27" si="2">A9+1</f>
        <v>3</v>
      </c>
      <c r="B10" s="68" t="s">
        <v>51</v>
      </c>
      <c r="C10" s="49">
        <v>2.5</v>
      </c>
      <c r="D10" s="49">
        <v>5</v>
      </c>
      <c r="E10" s="49" t="s">
        <v>11</v>
      </c>
      <c r="F10" s="58"/>
      <c r="G10" s="51">
        <f t="shared" si="0"/>
        <v>0</v>
      </c>
      <c r="H10" s="34">
        <f t="shared" si="1"/>
        <v>0</v>
      </c>
      <c r="I10" s="29"/>
    </row>
    <row r="11" spans="1:9" ht="42" customHeight="1" x14ac:dyDescent="0.25">
      <c r="A11" s="48">
        <f t="shared" si="2"/>
        <v>4</v>
      </c>
      <c r="B11" s="68" t="s">
        <v>142</v>
      </c>
      <c r="C11" s="49">
        <v>120</v>
      </c>
      <c r="D11" s="49">
        <v>210</v>
      </c>
      <c r="E11" s="49" t="s">
        <v>11</v>
      </c>
      <c r="F11" s="58"/>
      <c r="G11" s="51">
        <f t="shared" si="0"/>
        <v>0</v>
      </c>
      <c r="H11" s="34">
        <f t="shared" si="1"/>
        <v>0</v>
      </c>
      <c r="I11" s="29"/>
    </row>
    <row r="12" spans="1:9" ht="42" customHeight="1" x14ac:dyDescent="0.25">
      <c r="A12" s="48">
        <f t="shared" si="2"/>
        <v>5</v>
      </c>
      <c r="B12" s="68" t="s">
        <v>206</v>
      </c>
      <c r="C12" s="49">
        <v>100</v>
      </c>
      <c r="D12" s="49">
        <v>300</v>
      </c>
      <c r="E12" s="49" t="s">
        <v>11</v>
      </c>
      <c r="F12" s="58"/>
      <c r="G12" s="51">
        <f t="shared" si="0"/>
        <v>0</v>
      </c>
      <c r="H12" s="34">
        <f t="shared" si="1"/>
        <v>0</v>
      </c>
      <c r="I12" s="29"/>
    </row>
    <row r="13" spans="1:9" ht="42" customHeight="1" x14ac:dyDescent="0.25">
      <c r="A13" s="48">
        <f t="shared" si="2"/>
        <v>6</v>
      </c>
      <c r="B13" s="68" t="s">
        <v>207</v>
      </c>
      <c r="C13" s="49">
        <v>100</v>
      </c>
      <c r="D13" s="49">
        <v>200</v>
      </c>
      <c r="E13" s="49" t="s">
        <v>11</v>
      </c>
      <c r="F13" s="58"/>
      <c r="G13" s="51">
        <f t="shared" si="0"/>
        <v>0</v>
      </c>
      <c r="H13" s="34">
        <f t="shared" si="1"/>
        <v>0</v>
      </c>
      <c r="I13" s="29"/>
    </row>
    <row r="14" spans="1:9" ht="42" customHeight="1" x14ac:dyDescent="0.25">
      <c r="A14" s="48">
        <f t="shared" si="2"/>
        <v>7</v>
      </c>
      <c r="B14" s="72" t="s">
        <v>143</v>
      </c>
      <c r="C14" s="49">
        <v>200</v>
      </c>
      <c r="D14" s="49">
        <v>400</v>
      </c>
      <c r="E14" s="49" t="s">
        <v>11</v>
      </c>
      <c r="F14" s="58"/>
      <c r="G14" s="51">
        <f t="shared" si="0"/>
        <v>0</v>
      </c>
      <c r="H14" s="34">
        <f t="shared" si="1"/>
        <v>0</v>
      </c>
      <c r="I14" s="29"/>
    </row>
    <row r="15" spans="1:9" ht="42" customHeight="1" x14ac:dyDescent="0.25">
      <c r="A15" s="48">
        <f t="shared" si="2"/>
        <v>8</v>
      </c>
      <c r="B15" s="72" t="s">
        <v>66</v>
      </c>
      <c r="C15" s="49">
        <v>200</v>
      </c>
      <c r="D15" s="49">
        <v>350</v>
      </c>
      <c r="E15" s="49" t="s">
        <v>11</v>
      </c>
      <c r="F15" s="58"/>
      <c r="G15" s="51">
        <f t="shared" si="0"/>
        <v>0</v>
      </c>
      <c r="H15" s="34">
        <f t="shared" si="1"/>
        <v>0</v>
      </c>
      <c r="I15" s="29"/>
    </row>
    <row r="16" spans="1:9" ht="42" customHeight="1" x14ac:dyDescent="0.25">
      <c r="A16" s="48">
        <f t="shared" si="2"/>
        <v>9</v>
      </c>
      <c r="B16" s="68" t="s">
        <v>52</v>
      </c>
      <c r="C16" s="49">
        <v>20</v>
      </c>
      <c r="D16" s="49">
        <v>50</v>
      </c>
      <c r="E16" s="49" t="s">
        <v>11</v>
      </c>
      <c r="F16" s="58"/>
      <c r="G16" s="51">
        <f t="shared" si="0"/>
        <v>0</v>
      </c>
      <c r="H16" s="34">
        <f t="shared" si="1"/>
        <v>0</v>
      </c>
      <c r="I16" s="29"/>
    </row>
    <row r="17" spans="1:9" ht="42" customHeight="1" x14ac:dyDescent="0.25">
      <c r="A17" s="48">
        <f t="shared" si="2"/>
        <v>10</v>
      </c>
      <c r="B17" s="68" t="s">
        <v>53</v>
      </c>
      <c r="C17" s="49">
        <v>70</v>
      </c>
      <c r="D17" s="49">
        <v>120</v>
      </c>
      <c r="E17" s="49" t="s">
        <v>11</v>
      </c>
      <c r="F17" s="58"/>
      <c r="G17" s="51">
        <f t="shared" si="0"/>
        <v>0</v>
      </c>
      <c r="H17" s="34">
        <f t="shared" si="1"/>
        <v>0</v>
      </c>
      <c r="I17" s="29"/>
    </row>
    <row r="18" spans="1:9" ht="42" customHeight="1" x14ac:dyDescent="0.25">
      <c r="A18" s="48">
        <f t="shared" si="2"/>
        <v>11</v>
      </c>
      <c r="B18" s="69" t="s">
        <v>208</v>
      </c>
      <c r="C18" s="54">
        <v>3</v>
      </c>
      <c r="D18" s="54">
        <v>6</v>
      </c>
      <c r="E18" s="49" t="s">
        <v>11</v>
      </c>
      <c r="F18" s="58"/>
      <c r="G18" s="51">
        <f t="shared" si="0"/>
        <v>0</v>
      </c>
      <c r="H18" s="34">
        <f t="shared" si="1"/>
        <v>0</v>
      </c>
      <c r="I18" s="29"/>
    </row>
    <row r="19" spans="1:9" ht="42" customHeight="1" x14ac:dyDescent="0.25">
      <c r="A19" s="48">
        <f t="shared" si="2"/>
        <v>12</v>
      </c>
      <c r="B19" s="69" t="s">
        <v>209</v>
      </c>
      <c r="C19" s="54">
        <v>100</v>
      </c>
      <c r="D19" s="54">
        <v>180</v>
      </c>
      <c r="E19" s="54" t="s">
        <v>11</v>
      </c>
      <c r="F19" s="58"/>
      <c r="G19" s="51">
        <f t="shared" si="0"/>
        <v>0</v>
      </c>
      <c r="H19" s="34">
        <f t="shared" si="1"/>
        <v>0</v>
      </c>
      <c r="I19" s="29"/>
    </row>
    <row r="20" spans="1:9" ht="42" customHeight="1" x14ac:dyDescent="0.25">
      <c r="A20" s="48">
        <f t="shared" si="2"/>
        <v>13</v>
      </c>
      <c r="B20" s="69" t="s">
        <v>210</v>
      </c>
      <c r="C20" s="54">
        <v>30</v>
      </c>
      <c r="D20" s="54">
        <v>100</v>
      </c>
      <c r="E20" s="54" t="s">
        <v>11</v>
      </c>
      <c r="F20" s="58"/>
      <c r="G20" s="51">
        <f t="shared" si="0"/>
        <v>0</v>
      </c>
      <c r="H20" s="34">
        <f t="shared" si="1"/>
        <v>0</v>
      </c>
      <c r="I20" s="29"/>
    </row>
    <row r="21" spans="1:9" ht="42" customHeight="1" x14ac:dyDescent="0.25">
      <c r="A21" s="48">
        <f t="shared" si="2"/>
        <v>14</v>
      </c>
      <c r="B21" s="69" t="s">
        <v>54</v>
      </c>
      <c r="C21" s="54">
        <v>250</v>
      </c>
      <c r="D21" s="54">
        <v>450</v>
      </c>
      <c r="E21" s="54" t="s">
        <v>11</v>
      </c>
      <c r="F21" s="58"/>
      <c r="G21" s="51">
        <f t="shared" si="0"/>
        <v>0</v>
      </c>
      <c r="H21" s="34">
        <f t="shared" si="1"/>
        <v>0</v>
      </c>
      <c r="I21" s="29"/>
    </row>
    <row r="22" spans="1:9" ht="42" customHeight="1" x14ac:dyDescent="0.25">
      <c r="A22" s="48">
        <f t="shared" si="2"/>
        <v>15</v>
      </c>
      <c r="B22" s="69" t="s">
        <v>211</v>
      </c>
      <c r="C22" s="54">
        <v>15</v>
      </c>
      <c r="D22" s="54">
        <v>30</v>
      </c>
      <c r="E22" s="54" t="s">
        <v>11</v>
      </c>
      <c r="F22" s="58"/>
      <c r="G22" s="51">
        <f t="shared" si="0"/>
        <v>0</v>
      </c>
      <c r="H22" s="34">
        <f t="shared" si="1"/>
        <v>0</v>
      </c>
      <c r="I22" s="29"/>
    </row>
    <row r="23" spans="1:9" ht="42" customHeight="1" x14ac:dyDescent="0.25">
      <c r="A23" s="48">
        <f t="shared" si="2"/>
        <v>16</v>
      </c>
      <c r="B23" s="69" t="s">
        <v>212</v>
      </c>
      <c r="C23" s="54">
        <v>2</v>
      </c>
      <c r="D23" s="54">
        <v>5</v>
      </c>
      <c r="E23" s="54" t="s">
        <v>11</v>
      </c>
      <c r="F23" s="58"/>
      <c r="G23" s="51">
        <f t="shared" si="0"/>
        <v>0</v>
      </c>
      <c r="H23" s="34">
        <f t="shared" si="1"/>
        <v>0</v>
      </c>
    </row>
    <row r="24" spans="1:9" ht="42" customHeight="1" x14ac:dyDescent="0.25">
      <c r="A24" s="48">
        <f t="shared" si="2"/>
        <v>17</v>
      </c>
      <c r="B24" s="69" t="s">
        <v>55</v>
      </c>
      <c r="C24" s="54">
        <v>30</v>
      </c>
      <c r="D24" s="54">
        <v>60</v>
      </c>
      <c r="E24" s="54" t="s">
        <v>11</v>
      </c>
      <c r="F24" s="58"/>
      <c r="G24" s="51">
        <f t="shared" si="0"/>
        <v>0</v>
      </c>
      <c r="H24" s="34">
        <f t="shared" si="1"/>
        <v>0</v>
      </c>
    </row>
    <row r="25" spans="1:9" ht="42" customHeight="1" x14ac:dyDescent="0.25">
      <c r="A25" s="48">
        <f t="shared" si="2"/>
        <v>18</v>
      </c>
      <c r="B25" s="69" t="s">
        <v>56</v>
      </c>
      <c r="C25" s="54">
        <v>15</v>
      </c>
      <c r="D25" s="54">
        <v>40</v>
      </c>
      <c r="E25" s="54" t="s">
        <v>11</v>
      </c>
      <c r="F25" s="59"/>
      <c r="G25" s="51">
        <f t="shared" si="0"/>
        <v>0</v>
      </c>
      <c r="H25" s="34">
        <f t="shared" si="1"/>
        <v>0</v>
      </c>
    </row>
    <row r="26" spans="1:9" ht="42" customHeight="1" x14ac:dyDescent="0.25">
      <c r="A26" s="48">
        <f t="shared" si="2"/>
        <v>19</v>
      </c>
      <c r="B26" s="69" t="s">
        <v>57</v>
      </c>
      <c r="C26" s="54">
        <v>10</v>
      </c>
      <c r="D26" s="54">
        <v>30</v>
      </c>
      <c r="E26" s="54" t="s">
        <v>11</v>
      </c>
      <c r="F26" s="59"/>
      <c r="G26" s="51">
        <f t="shared" si="0"/>
        <v>0</v>
      </c>
      <c r="H26" s="34">
        <f t="shared" si="1"/>
        <v>0</v>
      </c>
    </row>
    <row r="27" spans="1:9" ht="42" customHeight="1" thickBot="1" x14ac:dyDescent="0.3">
      <c r="A27" s="48">
        <f t="shared" si="2"/>
        <v>20</v>
      </c>
      <c r="B27" s="69" t="s">
        <v>58</v>
      </c>
      <c r="C27" s="54">
        <v>45</v>
      </c>
      <c r="D27" s="54">
        <v>70</v>
      </c>
      <c r="E27" s="54" t="s">
        <v>11</v>
      </c>
      <c r="F27" s="59"/>
      <c r="G27" s="51">
        <f t="shared" si="0"/>
        <v>0</v>
      </c>
      <c r="H27" s="34">
        <f t="shared" si="1"/>
        <v>0</v>
      </c>
    </row>
    <row r="28" spans="1:9" ht="19.5" customHeight="1" thickBot="1" x14ac:dyDescent="0.3">
      <c r="A28" s="90" t="s">
        <v>12</v>
      </c>
      <c r="B28" s="91"/>
      <c r="C28" s="91"/>
      <c r="D28" s="91"/>
      <c r="E28" s="91"/>
      <c r="F28" s="91"/>
      <c r="G28" s="55">
        <f>SUM(G8:G27)</f>
        <v>0</v>
      </c>
      <c r="H28" s="56">
        <f>SUM(H8:H27)</f>
        <v>0</v>
      </c>
    </row>
    <row r="29" spans="1:9" ht="15.75" x14ac:dyDescent="0.25">
      <c r="A29" s="14"/>
    </row>
    <row r="30" spans="1:9" ht="15.75" x14ac:dyDescent="0.25">
      <c r="A30" s="14"/>
    </row>
    <row r="31" spans="1:9" ht="15.75" x14ac:dyDescent="0.25">
      <c r="A31" s="14"/>
    </row>
    <row r="32" spans="1:9" ht="15.75" x14ac:dyDescent="0.25">
      <c r="A32" s="80" t="s">
        <v>59</v>
      </c>
      <c r="B32" s="80"/>
      <c r="C32" s="80"/>
      <c r="D32" s="80"/>
      <c r="E32" s="80"/>
      <c r="F32" s="80"/>
      <c r="G32" s="80"/>
      <c r="H32" s="80"/>
      <c r="I32" s="80"/>
    </row>
    <row r="33" spans="1:9" ht="15.75" x14ac:dyDescent="0.25">
      <c r="A33" s="83" t="s">
        <v>14</v>
      </c>
      <c r="B33" s="83"/>
      <c r="C33" s="83"/>
      <c r="D33" s="83"/>
      <c r="E33" s="83"/>
      <c r="F33" s="83"/>
      <c r="G33" s="83"/>
      <c r="H33" s="83"/>
      <c r="I33" s="83"/>
    </row>
    <row r="34" spans="1:9" ht="15.75" x14ac:dyDescent="0.25">
      <c r="A34" s="4"/>
      <c r="B34" s="12" t="s">
        <v>15</v>
      </c>
      <c r="C34" s="4"/>
      <c r="D34" s="4"/>
      <c r="E34" s="4"/>
      <c r="F34" s="4"/>
      <c r="G34" s="4"/>
      <c r="H34" s="4"/>
      <c r="I34" s="4"/>
    </row>
    <row r="35" spans="1:9" ht="15.75" x14ac:dyDescent="0.25">
      <c r="A35" s="83" t="s">
        <v>14</v>
      </c>
      <c r="B35" s="83"/>
      <c r="C35" s="83"/>
      <c r="D35" s="83"/>
      <c r="E35" s="83"/>
      <c r="F35" s="83"/>
      <c r="G35" s="83"/>
      <c r="H35" s="83"/>
      <c r="I35" s="83"/>
    </row>
    <row r="36" spans="1:9" ht="17.2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5.75" x14ac:dyDescent="0.25">
      <c r="A37" s="80" t="s">
        <v>60</v>
      </c>
      <c r="B37" s="80"/>
      <c r="C37" s="80"/>
      <c r="D37" s="80"/>
      <c r="E37" s="80"/>
      <c r="F37" s="80"/>
      <c r="G37" s="80"/>
      <c r="H37" s="80"/>
      <c r="I37" s="80"/>
    </row>
    <row r="38" spans="1:9" ht="15.75" x14ac:dyDescent="0.25">
      <c r="A38" s="83" t="s">
        <v>14</v>
      </c>
      <c r="B38" s="83"/>
      <c r="C38" s="83"/>
      <c r="D38" s="83"/>
      <c r="E38" s="83"/>
      <c r="F38" s="83"/>
      <c r="G38" s="83"/>
      <c r="H38" s="83"/>
      <c r="I38" s="83"/>
    </row>
    <row r="39" spans="1:9" ht="15.75" x14ac:dyDescent="0.25">
      <c r="A39" s="4"/>
      <c r="B39" s="12" t="s">
        <v>15</v>
      </c>
      <c r="C39" s="4"/>
      <c r="D39" s="4"/>
      <c r="E39" s="4"/>
      <c r="F39" s="4"/>
      <c r="G39" s="4"/>
      <c r="H39" s="4"/>
      <c r="I39" s="4"/>
    </row>
    <row r="40" spans="1:9" ht="15.75" x14ac:dyDescent="0.25">
      <c r="A40" s="83" t="s">
        <v>14</v>
      </c>
      <c r="B40" s="83"/>
      <c r="C40" s="83"/>
      <c r="D40" s="83"/>
      <c r="E40" s="83"/>
      <c r="F40" s="83"/>
      <c r="G40" s="83"/>
      <c r="H40" s="83"/>
      <c r="I40" s="83"/>
    </row>
    <row r="41" spans="1:9" ht="15.75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.75" x14ac:dyDescent="0.25">
      <c r="A42" s="80" t="s">
        <v>17</v>
      </c>
      <c r="B42" s="80"/>
      <c r="C42" s="80"/>
      <c r="D42" s="80"/>
      <c r="E42" s="80"/>
      <c r="F42" s="80"/>
      <c r="G42" s="80"/>
      <c r="H42" s="80"/>
      <c r="I42" s="80"/>
    </row>
    <row r="43" spans="1:9" ht="15.75" x14ac:dyDescent="0.25">
      <c r="A43" s="83" t="s">
        <v>18</v>
      </c>
      <c r="B43" s="83"/>
      <c r="C43" s="83"/>
      <c r="D43" s="83"/>
      <c r="E43" s="83"/>
      <c r="F43" s="83"/>
      <c r="G43" s="83"/>
      <c r="H43" s="83"/>
      <c r="I43" s="83"/>
    </row>
    <row r="44" spans="1:9" ht="15.75" customHeight="1" x14ac:dyDescent="0.25">
      <c r="A44" s="80" t="s">
        <v>61</v>
      </c>
      <c r="B44" s="80"/>
      <c r="C44" s="80"/>
      <c r="D44" s="80"/>
      <c r="E44" s="80"/>
      <c r="F44" s="80"/>
      <c r="G44" s="80"/>
      <c r="H44" s="80"/>
      <c r="I44" s="23"/>
    </row>
    <row r="45" spans="1:9" ht="15.75" customHeight="1" x14ac:dyDescent="0.25">
      <c r="A45" s="80" t="s">
        <v>29</v>
      </c>
      <c r="B45" s="80"/>
      <c r="C45" s="80"/>
      <c r="D45" s="80"/>
      <c r="E45" s="80"/>
      <c r="F45" s="80"/>
      <c r="G45" s="80"/>
      <c r="H45" s="80"/>
      <c r="I45" s="23"/>
    </row>
    <row r="46" spans="1:9" ht="15.75" customHeight="1" x14ac:dyDescent="0.25">
      <c r="A46" s="80" t="s">
        <v>30</v>
      </c>
      <c r="B46" s="80"/>
      <c r="C46" s="80"/>
      <c r="D46" s="80"/>
      <c r="E46" s="80"/>
      <c r="F46" s="80"/>
      <c r="G46" s="80"/>
      <c r="H46" s="80"/>
      <c r="I46" s="23"/>
    </row>
    <row r="47" spans="1:9" x14ac:dyDescent="0.25">
      <c r="A47" s="26"/>
    </row>
    <row r="48" spans="1:9" ht="15.75" x14ac:dyDescent="0.25">
      <c r="A48" s="97" t="s">
        <v>31</v>
      </c>
      <c r="B48" s="97"/>
      <c r="C48" s="97"/>
      <c r="D48" s="97"/>
      <c r="E48" s="97"/>
      <c r="F48" s="97"/>
      <c r="G48" s="97"/>
      <c r="H48" s="97"/>
      <c r="I48" s="97"/>
    </row>
    <row r="49" spans="1:9" x14ac:dyDescent="0.25">
      <c r="A49" s="98" t="s">
        <v>247</v>
      </c>
      <c r="B49" s="98"/>
      <c r="C49" s="98"/>
      <c r="D49" s="98"/>
      <c r="E49" s="98"/>
      <c r="F49" s="98"/>
      <c r="G49" s="98"/>
      <c r="H49" s="98"/>
      <c r="I49" s="98"/>
    </row>
    <row r="50" spans="1:9" x14ac:dyDescent="0.25">
      <c r="A50" s="27"/>
    </row>
    <row r="51" spans="1:9" x14ac:dyDescent="0.25">
      <c r="A51" s="3"/>
    </row>
    <row r="52" spans="1:9" ht="18" x14ac:dyDescent="0.25">
      <c r="A52" s="28"/>
    </row>
  </sheetData>
  <mergeCells count="23">
    <mergeCell ref="A1:I1"/>
    <mergeCell ref="A2:I2"/>
    <mergeCell ref="A32:I32"/>
    <mergeCell ref="A33:I33"/>
    <mergeCell ref="A35:I35"/>
    <mergeCell ref="A4:H4"/>
    <mergeCell ref="A6:A7"/>
    <mergeCell ref="B6:B7"/>
    <mergeCell ref="C6:E6"/>
    <mergeCell ref="F6:F7"/>
    <mergeCell ref="G6:G7"/>
    <mergeCell ref="A48:I48"/>
    <mergeCell ref="A49:I49"/>
    <mergeCell ref="A28:F28"/>
    <mergeCell ref="H6:H7"/>
    <mergeCell ref="A44:H44"/>
    <mergeCell ref="A45:H45"/>
    <mergeCell ref="A46:H46"/>
    <mergeCell ref="A37:I37"/>
    <mergeCell ref="A38:I38"/>
    <mergeCell ref="A40:I40"/>
    <mergeCell ref="A42:I42"/>
    <mergeCell ref="A43:I43"/>
  </mergeCells>
  <pageMargins left="0.23622047244094491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32" sqref="A32:H32"/>
    </sheetView>
  </sheetViews>
  <sheetFormatPr defaultRowHeight="15" x14ac:dyDescent="0.25"/>
  <cols>
    <col min="1" max="1" width="4.42578125" customWidth="1"/>
    <col min="2" max="2" width="26.140625" customWidth="1"/>
    <col min="3" max="3" width="7.42578125" customWidth="1"/>
    <col min="4" max="4" width="8" customWidth="1"/>
    <col min="5" max="5" width="10" customWidth="1"/>
    <col min="6" max="6" width="13.85546875" customWidth="1"/>
    <col min="7" max="7" width="14.42578125" customWidth="1"/>
    <col min="8" max="8" width="14.7109375" customWidth="1"/>
  </cols>
  <sheetData>
    <row r="1" spans="1:10" ht="18" customHeight="1" x14ac:dyDescent="0.25">
      <c r="A1" s="94" t="s">
        <v>62</v>
      </c>
      <c r="B1" s="94"/>
      <c r="C1" s="94"/>
      <c r="D1" s="94"/>
      <c r="E1" s="94"/>
      <c r="F1" s="94"/>
      <c r="G1" s="94"/>
      <c r="H1" s="94"/>
      <c r="I1" s="24"/>
      <c r="J1" s="24"/>
    </row>
    <row r="2" spans="1:10" ht="18" x14ac:dyDescent="0.25">
      <c r="A2" s="101" t="s">
        <v>63</v>
      </c>
      <c r="B2" s="101"/>
      <c r="C2" s="101"/>
      <c r="D2" s="101"/>
      <c r="E2" s="101"/>
      <c r="F2" s="101"/>
      <c r="G2" s="101"/>
      <c r="H2" s="101"/>
      <c r="I2" s="35"/>
      <c r="J2" s="35"/>
    </row>
    <row r="3" spans="1:10" ht="81.75" customHeight="1" x14ac:dyDescent="0.25">
      <c r="A3" s="80" t="s">
        <v>2</v>
      </c>
      <c r="B3" s="80"/>
      <c r="C3" s="80"/>
      <c r="D3" s="80"/>
      <c r="E3" s="80"/>
      <c r="F3" s="80"/>
      <c r="G3" s="80"/>
      <c r="H3" s="80"/>
      <c r="I3" s="23"/>
      <c r="J3" s="23"/>
    </row>
    <row r="4" spans="1:10" ht="30" customHeight="1" thickBot="1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ht="24" customHeight="1" x14ac:dyDescent="0.25">
      <c r="A5" s="84" t="s">
        <v>3</v>
      </c>
      <c r="B5" s="86" t="s">
        <v>4</v>
      </c>
      <c r="C5" s="86" t="s">
        <v>5</v>
      </c>
      <c r="D5" s="86"/>
      <c r="E5" s="86"/>
      <c r="F5" s="86" t="s">
        <v>6</v>
      </c>
      <c r="G5" s="86" t="s">
        <v>22</v>
      </c>
      <c r="H5" s="86" t="s">
        <v>23</v>
      </c>
    </row>
    <row r="6" spans="1:10" ht="25.5" customHeight="1" thickBot="1" x14ac:dyDescent="0.3">
      <c r="A6" s="85"/>
      <c r="B6" s="87"/>
      <c r="C6" s="43" t="s">
        <v>7</v>
      </c>
      <c r="D6" s="43" t="s">
        <v>8</v>
      </c>
      <c r="E6" s="43" t="s">
        <v>9</v>
      </c>
      <c r="F6" s="87"/>
      <c r="G6" s="87"/>
      <c r="H6" s="87"/>
    </row>
    <row r="7" spans="1:10" ht="39" customHeight="1" x14ac:dyDescent="0.25">
      <c r="A7" s="44">
        <v>1</v>
      </c>
      <c r="B7" s="68" t="s">
        <v>213</v>
      </c>
      <c r="C7" s="49">
        <v>300</v>
      </c>
      <c r="D7" s="49">
        <v>400</v>
      </c>
      <c r="E7" s="54" t="s">
        <v>10</v>
      </c>
      <c r="F7" s="57"/>
      <c r="G7" s="46">
        <f>C7*F7</f>
        <v>0</v>
      </c>
      <c r="H7" s="32">
        <f>D7*F7</f>
        <v>0</v>
      </c>
    </row>
    <row r="8" spans="1:10" ht="46.5" customHeight="1" thickBot="1" x14ac:dyDescent="0.3">
      <c r="A8" s="53">
        <v>2</v>
      </c>
      <c r="B8" s="68" t="s">
        <v>144</v>
      </c>
      <c r="C8" s="49">
        <v>4000</v>
      </c>
      <c r="D8" s="49">
        <v>7000</v>
      </c>
      <c r="E8" s="49" t="s">
        <v>10</v>
      </c>
      <c r="F8" s="59"/>
      <c r="G8" s="46">
        <f>C8*F8</f>
        <v>0</v>
      </c>
      <c r="H8" s="32">
        <f>D8*F8</f>
        <v>0</v>
      </c>
    </row>
    <row r="9" spans="1:10" ht="31.5" customHeight="1" thickBot="1" x14ac:dyDescent="0.3">
      <c r="A9" s="60"/>
      <c r="B9" s="91" t="s">
        <v>12</v>
      </c>
      <c r="C9" s="91"/>
      <c r="D9" s="91"/>
      <c r="E9" s="91"/>
      <c r="F9" s="91"/>
      <c r="G9" s="55">
        <f>SUM(G7:G8)</f>
        <v>0</v>
      </c>
      <c r="H9" s="55">
        <f>SUM(H7:H8)</f>
        <v>0</v>
      </c>
    </row>
    <row r="10" spans="1:10" ht="28.5" customHeight="1" x14ac:dyDescent="0.25">
      <c r="A10" s="14"/>
    </row>
    <row r="11" spans="1:10" ht="15.75" x14ac:dyDescent="0.25">
      <c r="A11" s="93" t="s">
        <v>64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5.75" x14ac:dyDescent="0.25">
      <c r="A12" s="92" t="s">
        <v>14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5.75" x14ac:dyDescent="0.25">
      <c r="A13" s="93" t="s">
        <v>15</v>
      </c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5.75" x14ac:dyDescent="0.25">
      <c r="A14" s="92" t="s">
        <v>14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7.2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 x14ac:dyDescent="0.25">
      <c r="A16" s="93" t="s">
        <v>65</v>
      </c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5.75" x14ac:dyDescent="0.25">
      <c r="A17" s="92" t="s">
        <v>14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5.75" x14ac:dyDescent="0.25">
      <c r="A18" s="93" t="s">
        <v>15</v>
      </c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5.75" x14ac:dyDescent="0.25">
      <c r="A19" s="92" t="s">
        <v>14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8.7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.75" x14ac:dyDescent="0.25">
      <c r="A21" s="93" t="s">
        <v>17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1.75" customHeight="1" x14ac:dyDescent="0.25">
      <c r="A22" s="92" t="s">
        <v>18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24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.75" customHeight="1" x14ac:dyDescent="0.25">
      <c r="A24" s="80" t="s">
        <v>19</v>
      </c>
      <c r="B24" s="80"/>
      <c r="C24" s="80"/>
      <c r="D24" s="80"/>
      <c r="E24" s="80"/>
      <c r="F24" s="80"/>
      <c r="G24" s="80"/>
      <c r="H24" s="80"/>
      <c r="I24" s="23"/>
      <c r="J24" s="23"/>
    </row>
    <row r="25" spans="1:10" ht="24.75" customHeight="1" x14ac:dyDescent="0.25">
      <c r="A25" s="12"/>
      <c r="B25" s="4"/>
      <c r="C25" s="4"/>
      <c r="D25" s="4"/>
      <c r="E25" s="4"/>
      <c r="F25" s="4"/>
      <c r="G25" s="4"/>
      <c r="H25" s="4"/>
      <c r="I25" s="4"/>
      <c r="J25" s="4"/>
    </row>
    <row r="26" spans="1:10" ht="30" customHeight="1" x14ac:dyDescent="0.25">
      <c r="A26" s="80" t="s">
        <v>29</v>
      </c>
      <c r="B26" s="80"/>
      <c r="C26" s="80"/>
      <c r="D26" s="80"/>
      <c r="E26" s="80"/>
      <c r="F26" s="80"/>
      <c r="G26" s="80"/>
      <c r="H26" s="80"/>
      <c r="I26" s="23"/>
      <c r="J26" s="23"/>
    </row>
    <row r="27" spans="1:10" ht="15.75" customHeight="1" x14ac:dyDescent="0.25">
      <c r="A27" s="80" t="s">
        <v>30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5.75" x14ac:dyDescent="0.25">
      <c r="A28" s="1"/>
    </row>
    <row r="29" spans="1:10" ht="15.75" x14ac:dyDescent="0.25">
      <c r="A29" s="1"/>
    </row>
    <row r="30" spans="1:10" ht="15.75" x14ac:dyDescent="0.25">
      <c r="A30" s="1"/>
    </row>
    <row r="31" spans="1:10" ht="15.75" x14ac:dyDescent="0.25">
      <c r="A31" s="79" t="s">
        <v>31</v>
      </c>
      <c r="B31" s="79"/>
      <c r="C31" s="79"/>
      <c r="D31" s="79"/>
      <c r="E31" s="79"/>
      <c r="F31" s="79"/>
      <c r="G31" s="79"/>
      <c r="H31" s="79"/>
      <c r="I31" s="6"/>
      <c r="J31" s="6"/>
    </row>
    <row r="32" spans="1:10" x14ac:dyDescent="0.25">
      <c r="A32" s="78" t="s">
        <v>247</v>
      </c>
      <c r="B32" s="78"/>
      <c r="C32" s="78"/>
      <c r="D32" s="78"/>
      <c r="E32" s="78"/>
      <c r="F32" s="78"/>
      <c r="G32" s="78"/>
      <c r="H32" s="78"/>
      <c r="I32" s="7"/>
      <c r="J32" s="7"/>
    </row>
    <row r="33" spans="1:1" ht="15.75" x14ac:dyDescent="0.25">
      <c r="A33" s="1"/>
    </row>
  </sheetData>
  <mergeCells count="26">
    <mergeCell ref="B9:F9"/>
    <mergeCell ref="A4:J4"/>
    <mergeCell ref="H5:H6"/>
    <mergeCell ref="A3:H3"/>
    <mergeCell ref="A2:H2"/>
    <mergeCell ref="A5:A6"/>
    <mergeCell ref="B5:B6"/>
    <mergeCell ref="C5:E5"/>
    <mergeCell ref="F5:F6"/>
    <mergeCell ref="G5:G6"/>
    <mergeCell ref="A1:H1"/>
    <mergeCell ref="A24:H24"/>
    <mergeCell ref="A26:H26"/>
    <mergeCell ref="A31:H31"/>
    <mergeCell ref="A32:H32"/>
    <mergeCell ref="A22:J22"/>
    <mergeCell ref="A27:J27"/>
    <mergeCell ref="A14:J14"/>
    <mergeCell ref="A16:J16"/>
    <mergeCell ref="A17:J17"/>
    <mergeCell ref="A18:J18"/>
    <mergeCell ref="A19:J19"/>
    <mergeCell ref="A21:J21"/>
    <mergeCell ref="A11:J11"/>
    <mergeCell ref="A12:J12"/>
    <mergeCell ref="A13:J13"/>
  </mergeCells>
  <pageMargins left="0.23622047244094491" right="0.11811023622047245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2" workbookViewId="0">
      <selection activeCell="A102" sqref="A102:H102"/>
    </sheetView>
  </sheetViews>
  <sheetFormatPr defaultRowHeight="15" x14ac:dyDescent="0.25"/>
  <cols>
    <col min="1" max="1" width="4.140625" customWidth="1"/>
    <col min="2" max="2" width="27" customWidth="1"/>
    <col min="3" max="3" width="8.28515625" customWidth="1"/>
    <col min="4" max="4" width="8.42578125" customWidth="1"/>
    <col min="5" max="5" width="10.42578125" customWidth="1"/>
    <col min="6" max="6" width="12.28515625" customWidth="1"/>
    <col min="7" max="7" width="13.85546875" customWidth="1"/>
    <col min="8" max="8" width="14.42578125" customWidth="1"/>
  </cols>
  <sheetData>
    <row r="1" spans="1:8" ht="18" hidden="1" customHeight="1" x14ac:dyDescent="0.25">
      <c r="A1" s="94" t="s">
        <v>67</v>
      </c>
      <c r="B1" s="94"/>
      <c r="C1" s="94"/>
      <c r="D1" s="94"/>
      <c r="E1" s="94"/>
      <c r="F1" s="94"/>
      <c r="G1" s="94"/>
      <c r="H1" s="94"/>
    </row>
    <row r="2" spans="1:8" ht="18" x14ac:dyDescent="0.25">
      <c r="A2" s="103" t="s">
        <v>68</v>
      </c>
      <c r="B2" s="103"/>
      <c r="C2" s="103"/>
      <c r="D2" s="103"/>
      <c r="E2" s="103"/>
      <c r="F2" s="103"/>
      <c r="G2" s="103"/>
      <c r="H2" s="103"/>
    </row>
    <row r="3" spans="1:8" ht="13.5" customHeight="1" x14ac:dyDescent="0.25">
      <c r="A3" s="36"/>
    </row>
    <row r="4" spans="1:8" ht="16.5" customHeight="1" x14ac:dyDescent="0.25">
      <c r="A4" s="80" t="s">
        <v>69</v>
      </c>
      <c r="B4" s="80"/>
      <c r="C4" s="80"/>
      <c r="D4" s="80"/>
      <c r="E4" s="80"/>
      <c r="F4" s="80"/>
      <c r="G4" s="80"/>
      <c r="H4" s="80"/>
    </row>
    <row r="5" spans="1:8" ht="33.75" customHeight="1" x14ac:dyDescent="0.25">
      <c r="A5" s="80" t="s">
        <v>70</v>
      </c>
      <c r="B5" s="80"/>
      <c r="C5" s="80"/>
      <c r="D5" s="80"/>
      <c r="E5" s="80"/>
      <c r="F5" s="80"/>
      <c r="G5" s="80"/>
      <c r="H5" s="80"/>
    </row>
    <row r="6" spans="1:8" ht="16.5" thickBot="1" x14ac:dyDescent="0.3">
      <c r="A6" s="1"/>
    </row>
    <row r="7" spans="1:8" ht="21" customHeight="1" x14ac:dyDescent="0.25">
      <c r="A7" s="84" t="s">
        <v>3</v>
      </c>
      <c r="B7" s="86" t="s">
        <v>4</v>
      </c>
      <c r="C7" s="86" t="s">
        <v>5</v>
      </c>
      <c r="D7" s="86"/>
      <c r="E7" s="86"/>
      <c r="F7" s="86" t="s">
        <v>6</v>
      </c>
      <c r="G7" s="86" t="s">
        <v>22</v>
      </c>
      <c r="H7" s="88" t="s">
        <v>23</v>
      </c>
    </row>
    <row r="8" spans="1:8" ht="27.75" customHeight="1" thickBot="1" x14ac:dyDescent="0.3">
      <c r="A8" s="85"/>
      <c r="B8" s="87"/>
      <c r="C8" s="43" t="s">
        <v>7</v>
      </c>
      <c r="D8" s="43" t="s">
        <v>8</v>
      </c>
      <c r="E8" s="43" t="s">
        <v>9</v>
      </c>
      <c r="F8" s="87"/>
      <c r="G8" s="87"/>
      <c r="H8" s="89"/>
    </row>
    <row r="9" spans="1:8" ht="27" customHeight="1" x14ac:dyDescent="0.25">
      <c r="A9" s="44">
        <v>1</v>
      </c>
      <c r="B9" s="73" t="s">
        <v>71</v>
      </c>
      <c r="C9" s="75">
        <v>10</v>
      </c>
      <c r="D9" s="75">
        <v>30</v>
      </c>
      <c r="E9" s="75" t="s">
        <v>10</v>
      </c>
      <c r="F9" s="57"/>
      <c r="G9" s="46">
        <f>C9*F9</f>
        <v>0</v>
      </c>
      <c r="H9" s="47">
        <f>D9*F9</f>
        <v>0</v>
      </c>
    </row>
    <row r="10" spans="1:8" ht="27" customHeight="1" x14ac:dyDescent="0.25">
      <c r="A10" s="48">
        <f>A9+1</f>
        <v>2</v>
      </c>
      <c r="B10" s="73" t="s">
        <v>72</v>
      </c>
      <c r="C10" s="75">
        <v>130</v>
      </c>
      <c r="D10" s="75">
        <v>180</v>
      </c>
      <c r="E10" s="75" t="s">
        <v>11</v>
      </c>
      <c r="F10" s="58"/>
      <c r="G10" s="46">
        <f t="shared" ref="G10:G73" si="0">C10*F10</f>
        <v>0</v>
      </c>
      <c r="H10" s="47">
        <f t="shared" ref="H10:H73" si="1">D10*F10</f>
        <v>0</v>
      </c>
    </row>
    <row r="11" spans="1:8" ht="27" customHeight="1" x14ac:dyDescent="0.25">
      <c r="A11" s="48">
        <f t="shared" ref="A11:A74" si="2">A10+1</f>
        <v>3</v>
      </c>
      <c r="B11" s="73" t="s">
        <v>73</v>
      </c>
      <c r="C11" s="75">
        <v>4</v>
      </c>
      <c r="D11" s="75">
        <v>8</v>
      </c>
      <c r="E11" s="75" t="s">
        <v>10</v>
      </c>
      <c r="F11" s="58"/>
      <c r="G11" s="46">
        <f t="shared" si="0"/>
        <v>0</v>
      </c>
      <c r="H11" s="47">
        <f t="shared" si="1"/>
        <v>0</v>
      </c>
    </row>
    <row r="12" spans="1:8" ht="27" customHeight="1" x14ac:dyDescent="0.25">
      <c r="A12" s="48">
        <f t="shared" si="2"/>
        <v>4</v>
      </c>
      <c r="B12" s="73" t="s">
        <v>74</v>
      </c>
      <c r="C12" s="75">
        <v>150</v>
      </c>
      <c r="D12" s="75">
        <v>400</v>
      </c>
      <c r="E12" s="75" t="s">
        <v>11</v>
      </c>
      <c r="F12" s="58"/>
      <c r="G12" s="46">
        <f t="shared" si="0"/>
        <v>0</v>
      </c>
      <c r="H12" s="47">
        <f t="shared" si="1"/>
        <v>0</v>
      </c>
    </row>
    <row r="13" spans="1:8" ht="27" customHeight="1" x14ac:dyDescent="0.25">
      <c r="A13" s="48">
        <f t="shared" si="2"/>
        <v>5</v>
      </c>
      <c r="B13" s="73" t="s">
        <v>75</v>
      </c>
      <c r="C13" s="75">
        <v>5</v>
      </c>
      <c r="D13" s="75">
        <v>15</v>
      </c>
      <c r="E13" s="75" t="s">
        <v>10</v>
      </c>
      <c r="F13" s="58"/>
      <c r="G13" s="46">
        <f t="shared" si="0"/>
        <v>0</v>
      </c>
      <c r="H13" s="47">
        <f t="shared" si="1"/>
        <v>0</v>
      </c>
    </row>
    <row r="14" spans="1:8" ht="27" customHeight="1" x14ac:dyDescent="0.25">
      <c r="A14" s="48">
        <f t="shared" si="2"/>
        <v>6</v>
      </c>
      <c r="B14" s="73" t="s">
        <v>76</v>
      </c>
      <c r="C14" s="75">
        <v>230</v>
      </c>
      <c r="D14" s="75">
        <v>350</v>
      </c>
      <c r="E14" s="75" t="s">
        <v>10</v>
      </c>
      <c r="F14" s="58"/>
      <c r="G14" s="46">
        <f t="shared" si="0"/>
        <v>0</v>
      </c>
      <c r="H14" s="47">
        <f t="shared" si="1"/>
        <v>0</v>
      </c>
    </row>
    <row r="15" spans="1:8" ht="27" customHeight="1" x14ac:dyDescent="0.25">
      <c r="A15" s="48">
        <f t="shared" si="2"/>
        <v>7</v>
      </c>
      <c r="B15" s="73" t="s">
        <v>214</v>
      </c>
      <c r="C15" s="75">
        <v>400</v>
      </c>
      <c r="D15" s="75">
        <v>800</v>
      </c>
      <c r="E15" s="75" t="s">
        <v>10</v>
      </c>
      <c r="F15" s="58"/>
      <c r="G15" s="46">
        <f t="shared" si="0"/>
        <v>0</v>
      </c>
      <c r="H15" s="47">
        <f t="shared" si="1"/>
        <v>0</v>
      </c>
    </row>
    <row r="16" spans="1:8" ht="27" customHeight="1" x14ac:dyDescent="0.25">
      <c r="A16" s="48">
        <f t="shared" si="2"/>
        <v>8</v>
      </c>
      <c r="B16" s="73" t="s">
        <v>215</v>
      </c>
      <c r="C16" s="75">
        <v>10</v>
      </c>
      <c r="D16" s="75">
        <v>15</v>
      </c>
      <c r="E16" s="75" t="s">
        <v>10</v>
      </c>
      <c r="F16" s="58"/>
      <c r="G16" s="46">
        <f t="shared" si="0"/>
        <v>0</v>
      </c>
      <c r="H16" s="47">
        <f t="shared" si="1"/>
        <v>0</v>
      </c>
    </row>
    <row r="17" spans="1:8" ht="27" customHeight="1" x14ac:dyDescent="0.25">
      <c r="A17" s="48">
        <f t="shared" si="2"/>
        <v>9</v>
      </c>
      <c r="B17" s="73" t="s">
        <v>216</v>
      </c>
      <c r="C17" s="75">
        <v>10</v>
      </c>
      <c r="D17" s="75">
        <v>15</v>
      </c>
      <c r="E17" s="75" t="s">
        <v>10</v>
      </c>
      <c r="F17" s="58"/>
      <c r="G17" s="46">
        <f t="shared" si="0"/>
        <v>0</v>
      </c>
      <c r="H17" s="47">
        <f t="shared" si="1"/>
        <v>0</v>
      </c>
    </row>
    <row r="18" spans="1:8" ht="27" customHeight="1" x14ac:dyDescent="0.25">
      <c r="A18" s="48">
        <f t="shared" si="2"/>
        <v>10</v>
      </c>
      <c r="B18" s="73" t="s">
        <v>151</v>
      </c>
      <c r="C18" s="75">
        <v>5</v>
      </c>
      <c r="D18" s="75">
        <v>10</v>
      </c>
      <c r="E18" s="75" t="s">
        <v>10</v>
      </c>
      <c r="F18" s="58"/>
      <c r="G18" s="46">
        <f t="shared" si="0"/>
        <v>0</v>
      </c>
      <c r="H18" s="47">
        <f t="shared" si="1"/>
        <v>0</v>
      </c>
    </row>
    <row r="19" spans="1:8" ht="27" customHeight="1" x14ac:dyDescent="0.25">
      <c r="A19" s="48">
        <f t="shared" si="2"/>
        <v>11</v>
      </c>
      <c r="B19" s="73" t="s">
        <v>77</v>
      </c>
      <c r="C19" s="75">
        <v>20</v>
      </c>
      <c r="D19" s="75">
        <v>25</v>
      </c>
      <c r="E19" s="75" t="s">
        <v>11</v>
      </c>
      <c r="F19" s="58"/>
      <c r="G19" s="46">
        <f t="shared" si="0"/>
        <v>0</v>
      </c>
      <c r="H19" s="47">
        <f t="shared" si="1"/>
        <v>0</v>
      </c>
    </row>
    <row r="20" spans="1:8" ht="27" customHeight="1" x14ac:dyDescent="0.25">
      <c r="A20" s="48">
        <f t="shared" si="2"/>
        <v>12</v>
      </c>
      <c r="B20" s="73" t="s">
        <v>78</v>
      </c>
      <c r="C20" s="75">
        <v>30</v>
      </c>
      <c r="D20" s="75">
        <v>60</v>
      </c>
      <c r="E20" s="75" t="s">
        <v>11</v>
      </c>
      <c r="F20" s="58"/>
      <c r="G20" s="46">
        <f t="shared" si="0"/>
        <v>0</v>
      </c>
      <c r="H20" s="47">
        <f t="shared" si="1"/>
        <v>0</v>
      </c>
    </row>
    <row r="21" spans="1:8" ht="27" customHeight="1" x14ac:dyDescent="0.25">
      <c r="A21" s="48">
        <f t="shared" si="2"/>
        <v>13</v>
      </c>
      <c r="B21" s="74" t="s">
        <v>217</v>
      </c>
      <c r="C21" s="76">
        <v>4</v>
      </c>
      <c r="D21" s="76">
        <v>6</v>
      </c>
      <c r="E21" s="76" t="s">
        <v>10</v>
      </c>
      <c r="F21" s="58"/>
      <c r="G21" s="46">
        <f t="shared" si="0"/>
        <v>0</v>
      </c>
      <c r="H21" s="47">
        <f t="shared" si="1"/>
        <v>0</v>
      </c>
    </row>
    <row r="22" spans="1:8" ht="27" customHeight="1" x14ac:dyDescent="0.25">
      <c r="A22" s="48">
        <f t="shared" si="2"/>
        <v>14</v>
      </c>
      <c r="B22" s="74" t="s">
        <v>218</v>
      </c>
      <c r="C22" s="76">
        <v>4</v>
      </c>
      <c r="D22" s="76">
        <v>6</v>
      </c>
      <c r="E22" s="76" t="s">
        <v>10</v>
      </c>
      <c r="F22" s="58"/>
      <c r="G22" s="46">
        <f t="shared" si="0"/>
        <v>0</v>
      </c>
      <c r="H22" s="47">
        <f t="shared" si="1"/>
        <v>0</v>
      </c>
    </row>
    <row r="23" spans="1:8" ht="27" customHeight="1" x14ac:dyDescent="0.25">
      <c r="A23" s="48">
        <f t="shared" si="2"/>
        <v>15</v>
      </c>
      <c r="B23" s="73" t="s">
        <v>152</v>
      </c>
      <c r="C23" s="75">
        <v>10</v>
      </c>
      <c r="D23" s="75">
        <v>15</v>
      </c>
      <c r="E23" s="75" t="s">
        <v>10</v>
      </c>
      <c r="F23" s="58"/>
      <c r="G23" s="46">
        <f t="shared" si="0"/>
        <v>0</v>
      </c>
      <c r="H23" s="47">
        <f t="shared" si="1"/>
        <v>0</v>
      </c>
    </row>
    <row r="24" spans="1:8" ht="27" customHeight="1" x14ac:dyDescent="0.25">
      <c r="A24" s="48">
        <f t="shared" si="2"/>
        <v>16</v>
      </c>
      <c r="B24" s="73" t="s">
        <v>265</v>
      </c>
      <c r="C24" s="75">
        <v>5</v>
      </c>
      <c r="D24" s="75">
        <v>15</v>
      </c>
      <c r="E24" s="75" t="s">
        <v>10</v>
      </c>
      <c r="F24" s="58"/>
      <c r="G24" s="46">
        <f t="shared" si="0"/>
        <v>0</v>
      </c>
      <c r="H24" s="47">
        <f t="shared" si="1"/>
        <v>0</v>
      </c>
    </row>
    <row r="25" spans="1:8" ht="27" customHeight="1" x14ac:dyDescent="0.25">
      <c r="A25" s="48">
        <f t="shared" si="2"/>
        <v>17</v>
      </c>
      <c r="B25" s="73" t="s">
        <v>79</v>
      </c>
      <c r="C25" s="75">
        <v>60</v>
      </c>
      <c r="D25" s="75">
        <v>110</v>
      </c>
      <c r="E25" s="75" t="s">
        <v>11</v>
      </c>
      <c r="F25" s="58"/>
      <c r="G25" s="46">
        <f t="shared" si="0"/>
        <v>0</v>
      </c>
      <c r="H25" s="47">
        <f t="shared" si="1"/>
        <v>0</v>
      </c>
    </row>
    <row r="26" spans="1:8" ht="27" customHeight="1" x14ac:dyDescent="0.25">
      <c r="A26" s="48">
        <f t="shared" si="2"/>
        <v>18</v>
      </c>
      <c r="B26" s="73" t="s">
        <v>250</v>
      </c>
      <c r="C26" s="75">
        <v>30</v>
      </c>
      <c r="D26" s="75">
        <v>90</v>
      </c>
      <c r="E26" s="75" t="s">
        <v>11</v>
      </c>
      <c r="F26" s="58"/>
      <c r="G26" s="46">
        <f t="shared" si="0"/>
        <v>0</v>
      </c>
      <c r="H26" s="47">
        <f t="shared" si="1"/>
        <v>0</v>
      </c>
    </row>
    <row r="27" spans="1:8" ht="27" customHeight="1" x14ac:dyDescent="0.25">
      <c r="A27" s="48">
        <f t="shared" si="2"/>
        <v>19</v>
      </c>
      <c r="B27" s="73" t="s">
        <v>153</v>
      </c>
      <c r="C27" s="75">
        <v>5</v>
      </c>
      <c r="D27" s="75">
        <v>8</v>
      </c>
      <c r="E27" s="75" t="s">
        <v>11</v>
      </c>
      <c r="F27" s="58"/>
      <c r="G27" s="46">
        <f t="shared" si="0"/>
        <v>0</v>
      </c>
      <c r="H27" s="47">
        <f t="shared" si="1"/>
        <v>0</v>
      </c>
    </row>
    <row r="28" spans="1:8" ht="27" customHeight="1" x14ac:dyDescent="0.25">
      <c r="A28" s="48">
        <f t="shared" si="2"/>
        <v>20</v>
      </c>
      <c r="B28" s="73" t="s">
        <v>80</v>
      </c>
      <c r="C28" s="75">
        <v>80</v>
      </c>
      <c r="D28" s="75">
        <v>150</v>
      </c>
      <c r="E28" s="75" t="s">
        <v>11</v>
      </c>
      <c r="F28" s="58"/>
      <c r="G28" s="46">
        <f t="shared" si="0"/>
        <v>0</v>
      </c>
      <c r="H28" s="47">
        <f t="shared" si="1"/>
        <v>0</v>
      </c>
    </row>
    <row r="29" spans="1:8" ht="27" customHeight="1" x14ac:dyDescent="0.25">
      <c r="A29" s="48">
        <f t="shared" si="2"/>
        <v>21</v>
      </c>
      <c r="B29" s="73" t="s">
        <v>81</v>
      </c>
      <c r="C29" s="75">
        <v>18</v>
      </c>
      <c r="D29" s="75">
        <v>25</v>
      </c>
      <c r="E29" s="75" t="s">
        <v>11</v>
      </c>
      <c r="F29" s="58"/>
      <c r="G29" s="46">
        <f t="shared" si="0"/>
        <v>0</v>
      </c>
      <c r="H29" s="47">
        <f t="shared" si="1"/>
        <v>0</v>
      </c>
    </row>
    <row r="30" spans="1:8" ht="27" customHeight="1" x14ac:dyDescent="0.25">
      <c r="A30" s="48">
        <f t="shared" si="2"/>
        <v>22</v>
      </c>
      <c r="B30" s="73" t="s">
        <v>219</v>
      </c>
      <c r="C30" s="75">
        <v>60</v>
      </c>
      <c r="D30" s="75">
        <v>120</v>
      </c>
      <c r="E30" s="75" t="s">
        <v>11</v>
      </c>
      <c r="F30" s="58"/>
      <c r="G30" s="46">
        <f t="shared" si="0"/>
        <v>0</v>
      </c>
      <c r="H30" s="47">
        <f t="shared" si="1"/>
        <v>0</v>
      </c>
    </row>
    <row r="31" spans="1:8" ht="27" customHeight="1" x14ac:dyDescent="0.25">
      <c r="A31" s="48">
        <f t="shared" si="2"/>
        <v>23</v>
      </c>
      <c r="B31" s="73" t="s">
        <v>82</v>
      </c>
      <c r="C31" s="75">
        <v>2000</v>
      </c>
      <c r="D31" s="75">
        <v>7000</v>
      </c>
      <c r="E31" s="75" t="s">
        <v>10</v>
      </c>
      <c r="F31" s="58"/>
      <c r="G31" s="46">
        <f t="shared" si="0"/>
        <v>0</v>
      </c>
      <c r="H31" s="47">
        <f t="shared" si="1"/>
        <v>0</v>
      </c>
    </row>
    <row r="32" spans="1:8" ht="27" customHeight="1" x14ac:dyDescent="0.25">
      <c r="A32" s="48">
        <f t="shared" si="2"/>
        <v>24</v>
      </c>
      <c r="B32" s="73" t="s">
        <v>154</v>
      </c>
      <c r="C32" s="75">
        <v>2</v>
      </c>
      <c r="D32" s="75">
        <v>5</v>
      </c>
      <c r="E32" s="75" t="s">
        <v>10</v>
      </c>
      <c r="F32" s="58"/>
      <c r="G32" s="46">
        <f t="shared" si="0"/>
        <v>0</v>
      </c>
      <c r="H32" s="47">
        <f t="shared" si="1"/>
        <v>0</v>
      </c>
    </row>
    <row r="33" spans="1:8" ht="27" customHeight="1" x14ac:dyDescent="0.25">
      <c r="A33" s="48">
        <f t="shared" si="2"/>
        <v>25</v>
      </c>
      <c r="B33" s="73" t="s">
        <v>220</v>
      </c>
      <c r="C33" s="75">
        <v>6</v>
      </c>
      <c r="D33" s="75">
        <v>12</v>
      </c>
      <c r="E33" s="75" t="s">
        <v>10</v>
      </c>
      <c r="F33" s="58"/>
      <c r="G33" s="46">
        <f t="shared" si="0"/>
        <v>0</v>
      </c>
      <c r="H33" s="47">
        <f t="shared" si="1"/>
        <v>0</v>
      </c>
    </row>
    <row r="34" spans="1:8" ht="27" customHeight="1" x14ac:dyDescent="0.25">
      <c r="A34" s="48">
        <f t="shared" si="2"/>
        <v>26</v>
      </c>
      <c r="B34" s="73" t="s">
        <v>83</v>
      </c>
      <c r="C34" s="75">
        <v>70</v>
      </c>
      <c r="D34" s="75">
        <v>100</v>
      </c>
      <c r="E34" s="75" t="s">
        <v>11</v>
      </c>
      <c r="F34" s="58"/>
      <c r="G34" s="46">
        <f t="shared" si="0"/>
        <v>0</v>
      </c>
      <c r="H34" s="47">
        <f t="shared" si="1"/>
        <v>0</v>
      </c>
    </row>
    <row r="35" spans="1:8" ht="27" customHeight="1" x14ac:dyDescent="0.25">
      <c r="A35" s="48">
        <f t="shared" si="2"/>
        <v>27</v>
      </c>
      <c r="B35" s="73" t="s">
        <v>145</v>
      </c>
      <c r="C35" s="75">
        <v>2</v>
      </c>
      <c r="D35" s="75">
        <v>5</v>
      </c>
      <c r="E35" s="75" t="s">
        <v>10</v>
      </c>
      <c r="F35" s="58"/>
      <c r="G35" s="46">
        <f t="shared" si="0"/>
        <v>0</v>
      </c>
      <c r="H35" s="47">
        <f t="shared" si="1"/>
        <v>0</v>
      </c>
    </row>
    <row r="36" spans="1:8" ht="27" customHeight="1" x14ac:dyDescent="0.25">
      <c r="A36" s="48">
        <f t="shared" si="2"/>
        <v>28</v>
      </c>
      <c r="B36" s="73" t="s">
        <v>84</v>
      </c>
      <c r="C36" s="75">
        <v>40</v>
      </c>
      <c r="D36" s="75">
        <v>60</v>
      </c>
      <c r="E36" s="75" t="s">
        <v>10</v>
      </c>
      <c r="F36" s="58"/>
      <c r="G36" s="46">
        <f t="shared" si="0"/>
        <v>0</v>
      </c>
      <c r="H36" s="47">
        <f t="shared" si="1"/>
        <v>0</v>
      </c>
    </row>
    <row r="37" spans="1:8" ht="27" customHeight="1" x14ac:dyDescent="0.25">
      <c r="A37" s="48">
        <f t="shared" si="2"/>
        <v>29</v>
      </c>
      <c r="B37" s="73" t="s">
        <v>85</v>
      </c>
      <c r="C37" s="75">
        <v>60</v>
      </c>
      <c r="D37" s="75">
        <v>80</v>
      </c>
      <c r="E37" s="75" t="s">
        <v>10</v>
      </c>
      <c r="F37" s="58"/>
      <c r="G37" s="46">
        <f t="shared" si="0"/>
        <v>0</v>
      </c>
      <c r="H37" s="47">
        <f t="shared" si="1"/>
        <v>0</v>
      </c>
    </row>
    <row r="38" spans="1:8" ht="27" customHeight="1" x14ac:dyDescent="0.25">
      <c r="A38" s="48">
        <f t="shared" si="2"/>
        <v>30</v>
      </c>
      <c r="B38" s="73" t="s">
        <v>86</v>
      </c>
      <c r="C38" s="75">
        <v>10</v>
      </c>
      <c r="D38" s="75">
        <v>16</v>
      </c>
      <c r="E38" s="75" t="s">
        <v>10</v>
      </c>
      <c r="F38" s="58"/>
      <c r="G38" s="46">
        <f t="shared" si="0"/>
        <v>0</v>
      </c>
      <c r="H38" s="47">
        <f t="shared" si="1"/>
        <v>0</v>
      </c>
    </row>
    <row r="39" spans="1:8" ht="27" customHeight="1" x14ac:dyDescent="0.25">
      <c r="A39" s="48">
        <f t="shared" si="2"/>
        <v>31</v>
      </c>
      <c r="B39" s="73" t="s">
        <v>88</v>
      </c>
      <c r="C39" s="75">
        <v>90</v>
      </c>
      <c r="D39" s="75">
        <v>120</v>
      </c>
      <c r="E39" s="75" t="s">
        <v>10</v>
      </c>
      <c r="F39" s="58"/>
      <c r="G39" s="46">
        <f t="shared" si="0"/>
        <v>0</v>
      </c>
      <c r="H39" s="47">
        <f t="shared" si="1"/>
        <v>0</v>
      </c>
    </row>
    <row r="40" spans="1:8" ht="27" customHeight="1" x14ac:dyDescent="0.25">
      <c r="A40" s="48">
        <f t="shared" si="2"/>
        <v>32</v>
      </c>
      <c r="B40" s="73" t="s">
        <v>89</v>
      </c>
      <c r="C40" s="75">
        <v>30</v>
      </c>
      <c r="D40" s="75">
        <v>70</v>
      </c>
      <c r="E40" s="75" t="s">
        <v>11</v>
      </c>
      <c r="F40" s="58"/>
      <c r="G40" s="46">
        <f t="shared" si="0"/>
        <v>0</v>
      </c>
      <c r="H40" s="47">
        <f t="shared" si="1"/>
        <v>0</v>
      </c>
    </row>
    <row r="41" spans="1:8" ht="27" customHeight="1" x14ac:dyDescent="0.25">
      <c r="A41" s="48">
        <f t="shared" si="2"/>
        <v>33</v>
      </c>
      <c r="B41" s="73" t="s">
        <v>146</v>
      </c>
      <c r="C41" s="75">
        <v>25</v>
      </c>
      <c r="D41" s="75">
        <v>40</v>
      </c>
      <c r="E41" s="75" t="s">
        <v>11</v>
      </c>
      <c r="F41" s="58"/>
      <c r="G41" s="46">
        <f t="shared" si="0"/>
        <v>0</v>
      </c>
      <c r="H41" s="47">
        <f t="shared" si="1"/>
        <v>0</v>
      </c>
    </row>
    <row r="42" spans="1:8" ht="27" customHeight="1" x14ac:dyDescent="0.25">
      <c r="A42" s="48">
        <f t="shared" si="2"/>
        <v>34</v>
      </c>
      <c r="B42" s="73" t="s">
        <v>90</v>
      </c>
      <c r="C42" s="75">
        <v>40</v>
      </c>
      <c r="D42" s="75">
        <v>100</v>
      </c>
      <c r="E42" s="75" t="s">
        <v>11</v>
      </c>
      <c r="F42" s="58"/>
      <c r="G42" s="46">
        <f t="shared" si="0"/>
        <v>0</v>
      </c>
      <c r="H42" s="47">
        <f t="shared" si="1"/>
        <v>0</v>
      </c>
    </row>
    <row r="43" spans="1:8" ht="27" customHeight="1" x14ac:dyDescent="0.25">
      <c r="A43" s="48">
        <f t="shared" si="2"/>
        <v>35</v>
      </c>
      <c r="B43" s="73" t="s">
        <v>91</v>
      </c>
      <c r="C43" s="75">
        <v>80</v>
      </c>
      <c r="D43" s="75">
        <v>140</v>
      </c>
      <c r="E43" s="75" t="s">
        <v>11</v>
      </c>
      <c r="F43" s="58"/>
      <c r="G43" s="46">
        <f t="shared" si="0"/>
        <v>0</v>
      </c>
      <c r="H43" s="47">
        <f t="shared" si="1"/>
        <v>0</v>
      </c>
    </row>
    <row r="44" spans="1:8" ht="27" customHeight="1" x14ac:dyDescent="0.25">
      <c r="A44" s="48">
        <f t="shared" si="2"/>
        <v>36</v>
      </c>
      <c r="B44" s="73" t="s">
        <v>92</v>
      </c>
      <c r="C44" s="75">
        <v>80</v>
      </c>
      <c r="D44" s="75">
        <v>150</v>
      </c>
      <c r="E44" s="75" t="s">
        <v>11</v>
      </c>
      <c r="F44" s="58"/>
      <c r="G44" s="46">
        <f t="shared" si="0"/>
        <v>0</v>
      </c>
      <c r="H44" s="47">
        <f t="shared" si="1"/>
        <v>0</v>
      </c>
    </row>
    <row r="45" spans="1:8" ht="27" customHeight="1" x14ac:dyDescent="0.25">
      <c r="A45" s="48">
        <f t="shared" si="2"/>
        <v>37</v>
      </c>
      <c r="B45" s="73" t="s">
        <v>93</v>
      </c>
      <c r="C45" s="75">
        <v>15</v>
      </c>
      <c r="D45" s="75">
        <v>30</v>
      </c>
      <c r="E45" s="75" t="s">
        <v>11</v>
      </c>
      <c r="F45" s="58"/>
      <c r="G45" s="46">
        <f t="shared" si="0"/>
        <v>0</v>
      </c>
      <c r="H45" s="47">
        <f t="shared" si="1"/>
        <v>0</v>
      </c>
    </row>
    <row r="46" spans="1:8" ht="27" customHeight="1" x14ac:dyDescent="0.25">
      <c r="A46" s="48">
        <f t="shared" si="2"/>
        <v>38</v>
      </c>
      <c r="B46" s="73" t="s">
        <v>251</v>
      </c>
      <c r="C46" s="75">
        <v>30</v>
      </c>
      <c r="D46" s="75">
        <v>90</v>
      </c>
      <c r="E46" s="75" t="s">
        <v>11</v>
      </c>
      <c r="F46" s="58"/>
      <c r="G46" s="46">
        <f t="shared" si="0"/>
        <v>0</v>
      </c>
      <c r="H46" s="47">
        <f t="shared" si="1"/>
        <v>0</v>
      </c>
    </row>
    <row r="47" spans="1:8" ht="27" customHeight="1" x14ac:dyDescent="0.25">
      <c r="A47" s="48">
        <f t="shared" si="2"/>
        <v>39</v>
      </c>
      <c r="B47" s="73" t="s">
        <v>94</v>
      </c>
      <c r="C47" s="75">
        <v>210</v>
      </c>
      <c r="D47" s="75">
        <v>300</v>
      </c>
      <c r="E47" s="75" t="s">
        <v>11</v>
      </c>
      <c r="F47" s="58"/>
      <c r="G47" s="46">
        <f t="shared" si="0"/>
        <v>0</v>
      </c>
      <c r="H47" s="47">
        <f t="shared" si="1"/>
        <v>0</v>
      </c>
    </row>
    <row r="48" spans="1:8" ht="27" customHeight="1" x14ac:dyDescent="0.25">
      <c r="A48" s="48">
        <f t="shared" si="2"/>
        <v>40</v>
      </c>
      <c r="B48" s="73" t="s">
        <v>95</v>
      </c>
      <c r="C48" s="75">
        <v>30</v>
      </c>
      <c r="D48" s="75">
        <v>60</v>
      </c>
      <c r="E48" s="75" t="s">
        <v>11</v>
      </c>
      <c r="F48" s="58"/>
      <c r="G48" s="46">
        <f t="shared" si="0"/>
        <v>0</v>
      </c>
      <c r="H48" s="47">
        <f t="shared" si="1"/>
        <v>0</v>
      </c>
    </row>
    <row r="49" spans="1:8" ht="27" customHeight="1" x14ac:dyDescent="0.25">
      <c r="A49" s="48">
        <f t="shared" si="2"/>
        <v>41</v>
      </c>
      <c r="B49" s="73" t="s">
        <v>221</v>
      </c>
      <c r="C49" s="75">
        <v>100</v>
      </c>
      <c r="D49" s="75">
        <v>200</v>
      </c>
      <c r="E49" s="75" t="s">
        <v>10</v>
      </c>
      <c r="F49" s="58"/>
      <c r="G49" s="46">
        <f t="shared" si="0"/>
        <v>0</v>
      </c>
      <c r="H49" s="47">
        <f t="shared" si="1"/>
        <v>0</v>
      </c>
    </row>
    <row r="50" spans="1:8" ht="27" customHeight="1" x14ac:dyDescent="0.25">
      <c r="A50" s="48">
        <f t="shared" si="2"/>
        <v>42</v>
      </c>
      <c r="B50" s="74" t="s">
        <v>155</v>
      </c>
      <c r="C50" s="76">
        <v>4</v>
      </c>
      <c r="D50" s="76">
        <v>10</v>
      </c>
      <c r="E50" s="76" t="s">
        <v>10</v>
      </c>
      <c r="F50" s="58"/>
      <c r="G50" s="46">
        <f t="shared" si="0"/>
        <v>0</v>
      </c>
      <c r="H50" s="47">
        <f t="shared" si="1"/>
        <v>0</v>
      </c>
    </row>
    <row r="51" spans="1:8" ht="27" customHeight="1" x14ac:dyDescent="0.25">
      <c r="A51" s="48">
        <f t="shared" si="2"/>
        <v>43</v>
      </c>
      <c r="B51" s="74" t="s">
        <v>222</v>
      </c>
      <c r="C51" s="76">
        <v>4</v>
      </c>
      <c r="D51" s="76">
        <v>10</v>
      </c>
      <c r="E51" s="76" t="s">
        <v>10</v>
      </c>
      <c r="F51" s="58"/>
      <c r="G51" s="46">
        <f t="shared" si="0"/>
        <v>0</v>
      </c>
      <c r="H51" s="47">
        <f t="shared" si="1"/>
        <v>0</v>
      </c>
    </row>
    <row r="52" spans="1:8" ht="27" customHeight="1" x14ac:dyDescent="0.25">
      <c r="A52" s="48">
        <f t="shared" si="2"/>
        <v>44</v>
      </c>
      <c r="B52" s="74" t="s">
        <v>252</v>
      </c>
      <c r="C52" s="76">
        <v>220</v>
      </c>
      <c r="D52" s="76">
        <v>300</v>
      </c>
      <c r="E52" s="76" t="s">
        <v>87</v>
      </c>
      <c r="F52" s="58"/>
      <c r="G52" s="46">
        <f t="shared" si="0"/>
        <v>0</v>
      </c>
      <c r="H52" s="47">
        <f t="shared" si="1"/>
        <v>0</v>
      </c>
    </row>
    <row r="53" spans="1:8" ht="27" customHeight="1" x14ac:dyDescent="0.25">
      <c r="A53" s="48">
        <f t="shared" si="2"/>
        <v>45</v>
      </c>
      <c r="B53" s="74" t="s">
        <v>96</v>
      </c>
      <c r="C53" s="76">
        <v>10</v>
      </c>
      <c r="D53" s="76">
        <v>20</v>
      </c>
      <c r="E53" s="76" t="s">
        <v>10</v>
      </c>
      <c r="F53" s="58"/>
      <c r="G53" s="46">
        <f t="shared" si="0"/>
        <v>0</v>
      </c>
      <c r="H53" s="47">
        <f t="shared" si="1"/>
        <v>0</v>
      </c>
    </row>
    <row r="54" spans="1:8" ht="27" customHeight="1" x14ac:dyDescent="0.25">
      <c r="A54" s="48">
        <f t="shared" si="2"/>
        <v>46</v>
      </c>
      <c r="B54" s="74" t="s">
        <v>97</v>
      </c>
      <c r="C54" s="76">
        <v>1</v>
      </c>
      <c r="D54" s="76">
        <v>2</v>
      </c>
      <c r="E54" s="76" t="s">
        <v>11</v>
      </c>
      <c r="F54" s="58"/>
      <c r="G54" s="46">
        <f t="shared" si="0"/>
        <v>0</v>
      </c>
      <c r="H54" s="47">
        <f t="shared" si="1"/>
        <v>0</v>
      </c>
    </row>
    <row r="55" spans="1:8" ht="27" customHeight="1" x14ac:dyDescent="0.25">
      <c r="A55" s="48">
        <f t="shared" si="2"/>
        <v>47</v>
      </c>
      <c r="B55" s="74" t="s">
        <v>98</v>
      </c>
      <c r="C55" s="76">
        <v>100</v>
      </c>
      <c r="D55" s="76">
        <v>150</v>
      </c>
      <c r="E55" s="76" t="s">
        <v>10</v>
      </c>
      <c r="F55" s="58"/>
      <c r="G55" s="46">
        <f t="shared" si="0"/>
        <v>0</v>
      </c>
      <c r="H55" s="47">
        <f t="shared" si="1"/>
        <v>0</v>
      </c>
    </row>
    <row r="56" spans="1:8" ht="27" customHeight="1" x14ac:dyDescent="0.25">
      <c r="A56" s="48">
        <f t="shared" si="2"/>
        <v>48</v>
      </c>
      <c r="B56" s="74" t="s">
        <v>147</v>
      </c>
      <c r="C56" s="76">
        <v>5</v>
      </c>
      <c r="D56" s="76">
        <v>15</v>
      </c>
      <c r="E56" s="76" t="s">
        <v>10</v>
      </c>
      <c r="F56" s="58"/>
      <c r="G56" s="46">
        <f t="shared" si="0"/>
        <v>0</v>
      </c>
      <c r="H56" s="47">
        <f t="shared" si="1"/>
        <v>0</v>
      </c>
    </row>
    <row r="57" spans="1:8" ht="27" customHeight="1" x14ac:dyDescent="0.25">
      <c r="A57" s="48">
        <f t="shared" si="2"/>
        <v>49</v>
      </c>
      <c r="B57" s="74" t="s">
        <v>99</v>
      </c>
      <c r="C57" s="76">
        <v>180</v>
      </c>
      <c r="D57" s="76">
        <v>270</v>
      </c>
      <c r="E57" s="76" t="s">
        <v>10</v>
      </c>
      <c r="F57" s="58"/>
      <c r="G57" s="46">
        <f t="shared" si="0"/>
        <v>0</v>
      </c>
      <c r="H57" s="47">
        <f t="shared" si="1"/>
        <v>0</v>
      </c>
    </row>
    <row r="58" spans="1:8" ht="27" customHeight="1" x14ac:dyDescent="0.25">
      <c r="A58" s="48">
        <f t="shared" si="2"/>
        <v>50</v>
      </c>
      <c r="B58" s="74" t="s">
        <v>148</v>
      </c>
      <c r="C58" s="76">
        <v>5</v>
      </c>
      <c r="D58" s="76">
        <v>10</v>
      </c>
      <c r="E58" s="76" t="s">
        <v>10</v>
      </c>
      <c r="F58" s="58"/>
      <c r="G58" s="46">
        <f t="shared" si="0"/>
        <v>0</v>
      </c>
      <c r="H58" s="47">
        <f t="shared" si="1"/>
        <v>0</v>
      </c>
    </row>
    <row r="59" spans="1:8" ht="27" customHeight="1" x14ac:dyDescent="0.25">
      <c r="A59" s="48">
        <f t="shared" si="2"/>
        <v>51</v>
      </c>
      <c r="B59" s="74" t="s">
        <v>223</v>
      </c>
      <c r="C59" s="76">
        <v>5</v>
      </c>
      <c r="D59" s="76">
        <v>15</v>
      </c>
      <c r="E59" s="76" t="s">
        <v>10</v>
      </c>
      <c r="F59" s="58"/>
      <c r="G59" s="46">
        <f t="shared" si="0"/>
        <v>0</v>
      </c>
      <c r="H59" s="47">
        <f t="shared" si="1"/>
        <v>0</v>
      </c>
    </row>
    <row r="60" spans="1:8" ht="27" customHeight="1" x14ac:dyDescent="0.25">
      <c r="A60" s="48">
        <f t="shared" si="2"/>
        <v>52</v>
      </c>
      <c r="B60" s="74" t="s">
        <v>224</v>
      </c>
      <c r="C60" s="76">
        <v>3</v>
      </c>
      <c r="D60" s="76">
        <v>10</v>
      </c>
      <c r="E60" s="76" t="s">
        <v>10</v>
      </c>
      <c r="F60" s="58"/>
      <c r="G60" s="46">
        <f t="shared" si="0"/>
        <v>0</v>
      </c>
      <c r="H60" s="47">
        <f t="shared" si="1"/>
        <v>0</v>
      </c>
    </row>
    <row r="61" spans="1:8" ht="27" customHeight="1" x14ac:dyDescent="0.25">
      <c r="A61" s="48">
        <f t="shared" si="2"/>
        <v>53</v>
      </c>
      <c r="B61" s="74" t="s">
        <v>225</v>
      </c>
      <c r="C61" s="76">
        <v>20</v>
      </c>
      <c r="D61" s="76">
        <v>50</v>
      </c>
      <c r="E61" s="76" t="s">
        <v>10</v>
      </c>
      <c r="F61" s="58"/>
      <c r="G61" s="46">
        <f t="shared" si="0"/>
        <v>0</v>
      </c>
      <c r="H61" s="47">
        <f t="shared" si="1"/>
        <v>0</v>
      </c>
    </row>
    <row r="62" spans="1:8" ht="27" customHeight="1" x14ac:dyDescent="0.25">
      <c r="A62" s="48">
        <f t="shared" si="2"/>
        <v>54</v>
      </c>
      <c r="B62" s="74" t="s">
        <v>100</v>
      </c>
      <c r="C62" s="76">
        <v>5</v>
      </c>
      <c r="D62" s="76">
        <v>10</v>
      </c>
      <c r="E62" s="76" t="s">
        <v>10</v>
      </c>
      <c r="F62" s="58"/>
      <c r="G62" s="46">
        <f t="shared" si="0"/>
        <v>0</v>
      </c>
      <c r="H62" s="47">
        <f t="shared" si="1"/>
        <v>0</v>
      </c>
    </row>
    <row r="63" spans="1:8" ht="27" customHeight="1" x14ac:dyDescent="0.25">
      <c r="A63" s="48">
        <f t="shared" si="2"/>
        <v>55</v>
      </c>
      <c r="B63" s="74" t="s">
        <v>149</v>
      </c>
      <c r="C63" s="76">
        <v>5</v>
      </c>
      <c r="D63" s="76">
        <v>15</v>
      </c>
      <c r="E63" s="76" t="s">
        <v>10</v>
      </c>
      <c r="F63" s="58"/>
      <c r="G63" s="46">
        <f t="shared" si="0"/>
        <v>0</v>
      </c>
      <c r="H63" s="47">
        <f t="shared" si="1"/>
        <v>0</v>
      </c>
    </row>
    <row r="64" spans="1:8" ht="27" customHeight="1" x14ac:dyDescent="0.25">
      <c r="A64" s="48">
        <f t="shared" si="2"/>
        <v>56</v>
      </c>
      <c r="B64" s="74" t="s">
        <v>101</v>
      </c>
      <c r="C64" s="76">
        <v>200</v>
      </c>
      <c r="D64" s="76">
        <v>270</v>
      </c>
      <c r="E64" s="76" t="s">
        <v>11</v>
      </c>
      <c r="F64" s="58"/>
      <c r="G64" s="46">
        <f t="shared" si="0"/>
        <v>0</v>
      </c>
      <c r="H64" s="47">
        <f t="shared" si="1"/>
        <v>0</v>
      </c>
    </row>
    <row r="65" spans="1:8" ht="27" customHeight="1" x14ac:dyDescent="0.25">
      <c r="A65" s="48">
        <f t="shared" si="2"/>
        <v>57</v>
      </c>
      <c r="B65" s="74" t="s">
        <v>102</v>
      </c>
      <c r="C65" s="76">
        <v>0.5</v>
      </c>
      <c r="D65" s="76">
        <v>1</v>
      </c>
      <c r="E65" s="76" t="s">
        <v>11</v>
      </c>
      <c r="F65" s="58"/>
      <c r="G65" s="46">
        <f t="shared" si="0"/>
        <v>0</v>
      </c>
      <c r="H65" s="47">
        <f t="shared" si="1"/>
        <v>0</v>
      </c>
    </row>
    <row r="66" spans="1:8" ht="27" customHeight="1" x14ac:dyDescent="0.25">
      <c r="A66" s="48">
        <f t="shared" si="2"/>
        <v>58</v>
      </c>
      <c r="B66" s="74" t="s">
        <v>103</v>
      </c>
      <c r="C66" s="76">
        <v>10</v>
      </c>
      <c r="D66" s="76">
        <v>30</v>
      </c>
      <c r="E66" s="76" t="s">
        <v>10</v>
      </c>
      <c r="F66" s="58"/>
      <c r="G66" s="46">
        <f t="shared" si="0"/>
        <v>0</v>
      </c>
      <c r="H66" s="47">
        <f t="shared" si="1"/>
        <v>0</v>
      </c>
    </row>
    <row r="67" spans="1:8" ht="27" customHeight="1" x14ac:dyDescent="0.25">
      <c r="A67" s="48">
        <f t="shared" si="2"/>
        <v>59</v>
      </c>
      <c r="B67" s="74" t="s">
        <v>226</v>
      </c>
      <c r="C67" s="76">
        <v>2000</v>
      </c>
      <c r="D67" s="76">
        <v>8000</v>
      </c>
      <c r="E67" s="76" t="s">
        <v>10</v>
      </c>
      <c r="F67" s="58"/>
      <c r="G67" s="46">
        <f t="shared" si="0"/>
        <v>0</v>
      </c>
      <c r="H67" s="47">
        <f t="shared" si="1"/>
        <v>0</v>
      </c>
    </row>
    <row r="68" spans="1:8" ht="27" customHeight="1" x14ac:dyDescent="0.25">
      <c r="A68" s="48">
        <f t="shared" si="2"/>
        <v>60</v>
      </c>
      <c r="B68" s="74" t="s">
        <v>253</v>
      </c>
      <c r="C68" s="76">
        <v>2000</v>
      </c>
      <c r="D68" s="76">
        <v>8000</v>
      </c>
      <c r="E68" s="76" t="s">
        <v>10</v>
      </c>
      <c r="F68" s="58"/>
      <c r="G68" s="46">
        <f t="shared" si="0"/>
        <v>0</v>
      </c>
      <c r="H68" s="47">
        <f t="shared" si="1"/>
        <v>0</v>
      </c>
    </row>
    <row r="69" spans="1:8" ht="27" customHeight="1" x14ac:dyDescent="0.25">
      <c r="A69" s="48">
        <f t="shared" si="2"/>
        <v>61</v>
      </c>
      <c r="B69" s="74" t="s">
        <v>227</v>
      </c>
      <c r="C69" s="76">
        <v>150</v>
      </c>
      <c r="D69" s="76">
        <v>300</v>
      </c>
      <c r="E69" s="76" t="s">
        <v>10</v>
      </c>
      <c r="F69" s="58"/>
      <c r="G69" s="46">
        <f t="shared" si="0"/>
        <v>0</v>
      </c>
      <c r="H69" s="47">
        <f t="shared" si="1"/>
        <v>0</v>
      </c>
    </row>
    <row r="70" spans="1:8" ht="27" customHeight="1" x14ac:dyDescent="0.25">
      <c r="A70" s="48">
        <f t="shared" si="2"/>
        <v>62</v>
      </c>
      <c r="B70" s="74" t="s">
        <v>254</v>
      </c>
      <c r="C70" s="76">
        <v>5</v>
      </c>
      <c r="D70" s="76">
        <v>10</v>
      </c>
      <c r="E70" s="76" t="s">
        <v>11</v>
      </c>
      <c r="F70" s="58"/>
      <c r="G70" s="46">
        <f t="shared" si="0"/>
        <v>0</v>
      </c>
      <c r="H70" s="47">
        <f t="shared" si="1"/>
        <v>0</v>
      </c>
    </row>
    <row r="71" spans="1:8" ht="27" customHeight="1" x14ac:dyDescent="0.25">
      <c r="A71" s="48">
        <f t="shared" si="2"/>
        <v>63</v>
      </c>
      <c r="B71" s="74" t="s">
        <v>255</v>
      </c>
      <c r="C71" s="76">
        <v>160</v>
      </c>
      <c r="D71" s="76">
        <v>190</v>
      </c>
      <c r="E71" s="76" t="s">
        <v>11</v>
      </c>
      <c r="F71" s="58"/>
      <c r="G71" s="46">
        <f t="shared" si="0"/>
        <v>0</v>
      </c>
      <c r="H71" s="47">
        <f t="shared" si="1"/>
        <v>0</v>
      </c>
    </row>
    <row r="72" spans="1:8" ht="27" customHeight="1" x14ac:dyDescent="0.25">
      <c r="A72" s="48">
        <f t="shared" si="2"/>
        <v>64</v>
      </c>
      <c r="B72" s="74" t="s">
        <v>161</v>
      </c>
      <c r="C72" s="76">
        <v>30</v>
      </c>
      <c r="D72" s="76">
        <v>40</v>
      </c>
      <c r="E72" s="76" t="s">
        <v>10</v>
      </c>
      <c r="F72" s="58"/>
      <c r="G72" s="46">
        <f t="shared" si="0"/>
        <v>0</v>
      </c>
      <c r="H72" s="47">
        <f t="shared" si="1"/>
        <v>0</v>
      </c>
    </row>
    <row r="73" spans="1:8" ht="27" customHeight="1" x14ac:dyDescent="0.25">
      <c r="A73" s="48">
        <f t="shared" si="2"/>
        <v>65</v>
      </c>
      <c r="B73" s="74" t="s">
        <v>150</v>
      </c>
      <c r="C73" s="76">
        <v>1</v>
      </c>
      <c r="D73" s="76">
        <v>2</v>
      </c>
      <c r="E73" s="76" t="s">
        <v>11</v>
      </c>
      <c r="F73" s="58"/>
      <c r="G73" s="46">
        <f t="shared" si="0"/>
        <v>0</v>
      </c>
      <c r="H73" s="47">
        <f t="shared" si="1"/>
        <v>0</v>
      </c>
    </row>
    <row r="74" spans="1:8" ht="27" customHeight="1" x14ac:dyDescent="0.25">
      <c r="A74" s="48">
        <f t="shared" si="2"/>
        <v>66</v>
      </c>
      <c r="B74" s="74" t="s">
        <v>228</v>
      </c>
      <c r="C74" s="76">
        <v>5</v>
      </c>
      <c r="D74" s="76">
        <v>10</v>
      </c>
      <c r="E74" s="76" t="s">
        <v>10</v>
      </c>
      <c r="F74" s="58"/>
      <c r="G74" s="46">
        <f t="shared" ref="G74:G79" si="3">C74*F74</f>
        <v>0</v>
      </c>
      <c r="H74" s="47">
        <f t="shared" ref="H74:H79" si="4">D74*F74</f>
        <v>0</v>
      </c>
    </row>
    <row r="75" spans="1:8" ht="27" customHeight="1" x14ac:dyDescent="0.25">
      <c r="A75" s="48">
        <f t="shared" ref="A75:A79" si="5">A74+1</f>
        <v>67</v>
      </c>
      <c r="B75" s="74" t="s">
        <v>156</v>
      </c>
      <c r="C75" s="76">
        <v>5</v>
      </c>
      <c r="D75" s="76">
        <v>10</v>
      </c>
      <c r="E75" s="76" t="s">
        <v>10</v>
      </c>
      <c r="F75" s="58"/>
      <c r="G75" s="46">
        <f t="shared" si="3"/>
        <v>0</v>
      </c>
      <c r="H75" s="47">
        <f t="shared" si="4"/>
        <v>0</v>
      </c>
    </row>
    <row r="76" spans="1:8" ht="27" customHeight="1" x14ac:dyDescent="0.25">
      <c r="A76" s="48">
        <f t="shared" si="5"/>
        <v>68</v>
      </c>
      <c r="B76" s="74" t="s">
        <v>229</v>
      </c>
      <c r="C76" s="76">
        <v>2</v>
      </c>
      <c r="D76" s="76">
        <v>5</v>
      </c>
      <c r="E76" s="76" t="s">
        <v>11</v>
      </c>
      <c r="F76" s="58"/>
      <c r="G76" s="46">
        <f t="shared" si="3"/>
        <v>0</v>
      </c>
      <c r="H76" s="47">
        <f t="shared" si="4"/>
        <v>0</v>
      </c>
    </row>
    <row r="77" spans="1:8" ht="27" customHeight="1" x14ac:dyDescent="0.25">
      <c r="A77" s="48">
        <f t="shared" si="5"/>
        <v>69</v>
      </c>
      <c r="B77" s="74" t="s">
        <v>104</v>
      </c>
      <c r="C77" s="76">
        <v>40</v>
      </c>
      <c r="D77" s="76">
        <v>60</v>
      </c>
      <c r="E77" s="76" t="s">
        <v>10</v>
      </c>
      <c r="F77" s="58"/>
      <c r="G77" s="46">
        <f t="shared" si="3"/>
        <v>0</v>
      </c>
      <c r="H77" s="47">
        <f t="shared" si="4"/>
        <v>0</v>
      </c>
    </row>
    <row r="78" spans="1:8" ht="27" customHeight="1" x14ac:dyDescent="0.25">
      <c r="A78" s="48">
        <f t="shared" si="5"/>
        <v>70</v>
      </c>
      <c r="B78" s="74" t="s">
        <v>230</v>
      </c>
      <c r="C78" s="76">
        <v>10</v>
      </c>
      <c r="D78" s="76">
        <v>20</v>
      </c>
      <c r="E78" s="76" t="s">
        <v>10</v>
      </c>
      <c r="F78" s="58"/>
      <c r="G78" s="46">
        <f t="shared" si="3"/>
        <v>0</v>
      </c>
      <c r="H78" s="47">
        <f t="shared" si="4"/>
        <v>0</v>
      </c>
    </row>
    <row r="79" spans="1:8" ht="27" customHeight="1" thickBot="1" x14ac:dyDescent="0.3">
      <c r="A79" s="48">
        <f t="shared" si="5"/>
        <v>71</v>
      </c>
      <c r="B79" s="74" t="s">
        <v>105</v>
      </c>
      <c r="C79" s="76">
        <v>70</v>
      </c>
      <c r="D79" s="76">
        <v>140</v>
      </c>
      <c r="E79" s="76" t="s">
        <v>10</v>
      </c>
      <c r="F79" s="58"/>
      <c r="G79" s="46">
        <f t="shared" si="3"/>
        <v>0</v>
      </c>
      <c r="H79" s="47">
        <f t="shared" si="4"/>
        <v>0</v>
      </c>
    </row>
    <row r="80" spans="1:8" ht="31.5" customHeight="1" thickBot="1" x14ac:dyDescent="0.3">
      <c r="A80" s="104" t="s">
        <v>12</v>
      </c>
      <c r="B80" s="105"/>
      <c r="C80" s="105"/>
      <c r="D80" s="105"/>
      <c r="E80" s="105"/>
      <c r="F80" s="106"/>
      <c r="G80" s="55">
        <f>SUM(G9:G79)</f>
        <v>0</v>
      </c>
      <c r="H80" s="55">
        <f>SUM(H9:H79)</f>
        <v>0</v>
      </c>
    </row>
    <row r="81" spans="1:8" ht="15.75" x14ac:dyDescent="0.25">
      <c r="A81" s="1"/>
    </row>
    <row r="82" spans="1:8" ht="15.75" x14ac:dyDescent="0.25">
      <c r="A82" s="1"/>
    </row>
    <row r="83" spans="1:8" ht="15.75" customHeight="1" x14ac:dyDescent="0.25">
      <c r="A83" s="80" t="s">
        <v>106</v>
      </c>
      <c r="B83" s="80"/>
      <c r="C83" s="80"/>
      <c r="D83" s="80"/>
      <c r="E83" s="80"/>
      <c r="F83" s="80"/>
      <c r="G83" s="80"/>
      <c r="H83" s="80"/>
    </row>
    <row r="84" spans="1:8" ht="15.75" customHeight="1" x14ac:dyDescent="0.25">
      <c r="A84" s="83" t="s">
        <v>14</v>
      </c>
      <c r="B84" s="83"/>
      <c r="C84" s="83"/>
      <c r="D84" s="83"/>
      <c r="E84" s="83"/>
      <c r="F84" s="83"/>
      <c r="G84" s="83"/>
      <c r="H84" s="83"/>
    </row>
    <row r="85" spans="1:8" ht="15.75" customHeight="1" x14ac:dyDescent="0.25">
      <c r="A85" s="80" t="s">
        <v>15</v>
      </c>
      <c r="B85" s="80"/>
      <c r="C85" s="80"/>
      <c r="D85" s="80"/>
      <c r="E85" s="80"/>
      <c r="F85" s="80"/>
      <c r="G85" s="80"/>
      <c r="H85" s="80"/>
    </row>
    <row r="86" spans="1:8" ht="15.75" customHeight="1" x14ac:dyDescent="0.25">
      <c r="A86" s="83" t="s">
        <v>14</v>
      </c>
      <c r="B86" s="83"/>
      <c r="C86" s="83"/>
      <c r="D86" s="83"/>
      <c r="E86" s="83"/>
      <c r="F86" s="83"/>
      <c r="G86" s="83"/>
      <c r="H86" s="83"/>
    </row>
    <row r="87" spans="1:8" ht="15.75" x14ac:dyDescent="0.25">
      <c r="A87" s="61"/>
      <c r="B87" s="61"/>
      <c r="C87" s="61"/>
      <c r="D87" s="61"/>
      <c r="E87" s="61"/>
      <c r="F87" s="61"/>
      <c r="G87" s="61"/>
      <c r="H87" s="61"/>
    </row>
    <row r="88" spans="1:8" ht="15.75" customHeight="1" x14ac:dyDescent="0.25">
      <c r="A88" s="80" t="s">
        <v>107</v>
      </c>
      <c r="B88" s="80"/>
      <c r="C88" s="80"/>
      <c r="D88" s="80"/>
      <c r="E88" s="80"/>
      <c r="F88" s="80"/>
      <c r="G88" s="80"/>
      <c r="H88" s="80"/>
    </row>
    <row r="89" spans="1:8" ht="15.75" customHeight="1" x14ac:dyDescent="0.25">
      <c r="A89" s="83" t="s">
        <v>14</v>
      </c>
      <c r="B89" s="83"/>
      <c r="C89" s="83"/>
      <c r="D89" s="83"/>
      <c r="E89" s="83"/>
      <c r="F89" s="83"/>
      <c r="G89" s="83"/>
      <c r="H89" s="83"/>
    </row>
    <row r="90" spans="1:8" ht="15.75" customHeight="1" x14ac:dyDescent="0.25">
      <c r="A90" s="80" t="s">
        <v>15</v>
      </c>
      <c r="B90" s="80"/>
      <c r="C90" s="80"/>
      <c r="D90" s="80"/>
      <c r="E90" s="80"/>
      <c r="F90" s="80"/>
      <c r="G90" s="80"/>
      <c r="H90" s="80"/>
    </row>
    <row r="91" spans="1:8" ht="15.75" customHeight="1" x14ac:dyDescent="0.25">
      <c r="A91" s="83" t="s">
        <v>14</v>
      </c>
      <c r="B91" s="83"/>
      <c r="C91" s="83"/>
      <c r="D91" s="83"/>
      <c r="E91" s="83"/>
      <c r="F91" s="83"/>
      <c r="G91" s="83"/>
      <c r="H91" s="83"/>
    </row>
    <row r="92" spans="1:8" ht="15.75" x14ac:dyDescent="0.25">
      <c r="A92" s="62"/>
      <c r="B92" s="4"/>
      <c r="C92" s="4"/>
      <c r="D92" s="4"/>
      <c r="E92" s="4"/>
      <c r="F92" s="4"/>
      <c r="G92" s="4"/>
      <c r="H92" s="4"/>
    </row>
    <row r="93" spans="1:8" ht="15.75" customHeight="1" x14ac:dyDescent="0.25">
      <c r="A93" s="80" t="s">
        <v>17</v>
      </c>
      <c r="B93" s="80"/>
      <c r="C93" s="80"/>
      <c r="D93" s="80"/>
      <c r="E93" s="80"/>
      <c r="F93" s="80"/>
      <c r="G93" s="80"/>
      <c r="H93" s="80"/>
    </row>
    <row r="94" spans="1:8" ht="15.75" customHeight="1" x14ac:dyDescent="0.25">
      <c r="A94" s="83" t="s">
        <v>18</v>
      </c>
      <c r="B94" s="83"/>
      <c r="C94" s="83"/>
      <c r="D94" s="83"/>
      <c r="E94" s="83"/>
      <c r="F94" s="83"/>
      <c r="G94" s="83"/>
      <c r="H94" s="83"/>
    </row>
    <row r="95" spans="1:8" ht="21" customHeight="1" x14ac:dyDescent="0.25">
      <c r="A95" s="61"/>
      <c r="B95" s="61"/>
      <c r="C95" s="61"/>
      <c r="D95" s="61"/>
      <c r="E95" s="61"/>
      <c r="F95" s="61"/>
      <c r="G95" s="61"/>
      <c r="H95" s="61"/>
    </row>
    <row r="96" spans="1:8" ht="15.75" customHeight="1" x14ac:dyDescent="0.25">
      <c r="A96" s="80" t="s">
        <v>19</v>
      </c>
      <c r="B96" s="80"/>
      <c r="C96" s="80"/>
      <c r="D96" s="80"/>
      <c r="E96" s="80"/>
      <c r="F96" s="80"/>
      <c r="G96" s="80"/>
      <c r="H96" s="80"/>
    </row>
    <row r="97" spans="1:8" ht="15.75" customHeight="1" x14ac:dyDescent="0.25">
      <c r="A97" s="80" t="s">
        <v>29</v>
      </c>
      <c r="B97" s="80"/>
      <c r="C97" s="80"/>
      <c r="D97" s="80"/>
      <c r="E97" s="80"/>
      <c r="F97" s="80"/>
      <c r="G97" s="80"/>
      <c r="H97" s="80"/>
    </row>
    <row r="98" spans="1:8" ht="15.75" customHeight="1" x14ac:dyDescent="0.25">
      <c r="A98" s="80" t="s">
        <v>30</v>
      </c>
      <c r="B98" s="80"/>
      <c r="C98" s="80"/>
      <c r="D98" s="80"/>
      <c r="E98" s="80"/>
      <c r="F98" s="80"/>
      <c r="G98" s="80"/>
      <c r="H98" s="80"/>
    </row>
    <row r="99" spans="1:8" ht="15.75" x14ac:dyDescent="0.25">
      <c r="A99" s="63"/>
      <c r="B99" s="4"/>
      <c r="C99" s="4"/>
      <c r="D99" s="4"/>
      <c r="E99" s="4"/>
      <c r="F99" s="4"/>
      <c r="G99" s="4"/>
      <c r="H99" s="4"/>
    </row>
    <row r="100" spans="1:8" ht="16.5" x14ac:dyDescent="0.25">
      <c r="A100" s="37"/>
    </row>
    <row r="101" spans="1:8" ht="15.75" customHeight="1" x14ac:dyDescent="0.25">
      <c r="A101" s="95" t="s">
        <v>31</v>
      </c>
      <c r="B101" s="95"/>
      <c r="C101" s="95"/>
      <c r="D101" s="95"/>
      <c r="E101" s="95"/>
      <c r="F101" s="95"/>
      <c r="G101" s="95"/>
      <c r="H101" s="95"/>
    </row>
    <row r="102" spans="1:8" ht="15" customHeight="1" x14ac:dyDescent="0.25">
      <c r="A102" s="102" t="s">
        <v>263</v>
      </c>
      <c r="B102" s="102"/>
      <c r="C102" s="102"/>
      <c r="D102" s="102"/>
      <c r="E102" s="102"/>
      <c r="F102" s="102"/>
      <c r="G102" s="102"/>
      <c r="H102" s="102"/>
    </row>
  </sheetData>
  <mergeCells count="26">
    <mergeCell ref="A83:H83"/>
    <mergeCell ref="A84:H84"/>
    <mergeCell ref="A85:H85"/>
    <mergeCell ref="A86:H86"/>
    <mergeCell ref="A80:F80"/>
    <mergeCell ref="A2:H2"/>
    <mergeCell ref="A1:H1"/>
    <mergeCell ref="A4:H4"/>
    <mergeCell ref="A5:H5"/>
    <mergeCell ref="A7:A8"/>
    <mergeCell ref="B7:B8"/>
    <mergeCell ref="C7:E7"/>
    <mergeCell ref="F7:F8"/>
    <mergeCell ref="H7:H8"/>
    <mergeCell ref="G7:G8"/>
    <mergeCell ref="A88:H88"/>
    <mergeCell ref="A98:H98"/>
    <mergeCell ref="A101:H101"/>
    <mergeCell ref="A102:H102"/>
    <mergeCell ref="A90:H90"/>
    <mergeCell ref="A91:H91"/>
    <mergeCell ref="A93:H93"/>
    <mergeCell ref="A94:H94"/>
    <mergeCell ref="A96:H96"/>
    <mergeCell ref="A97:H97"/>
    <mergeCell ref="A89:H89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90" zoomScaleNormal="90" workbookViewId="0">
      <selection activeCell="A50" sqref="A50:H50"/>
    </sheetView>
  </sheetViews>
  <sheetFormatPr defaultRowHeight="15" x14ac:dyDescent="0.25"/>
  <cols>
    <col min="1" max="1" width="4.140625" customWidth="1"/>
    <col min="2" max="2" width="29.42578125" customWidth="1"/>
    <col min="3" max="3" width="7.7109375" customWidth="1"/>
    <col min="5" max="5" width="11.140625" customWidth="1"/>
    <col min="6" max="7" width="12.140625" customWidth="1"/>
    <col min="8" max="8" width="13.5703125" customWidth="1"/>
  </cols>
  <sheetData>
    <row r="1" spans="1:8" ht="18" x14ac:dyDescent="0.25">
      <c r="A1" s="81" t="s">
        <v>108</v>
      </c>
      <c r="B1" s="81"/>
      <c r="C1" s="81"/>
      <c r="D1" s="81"/>
      <c r="E1" s="81"/>
      <c r="F1" s="81"/>
      <c r="G1" s="81"/>
      <c r="H1" s="81"/>
    </row>
    <row r="2" spans="1:8" ht="30.75" customHeight="1" x14ac:dyDescent="0.25">
      <c r="A2" s="103" t="s">
        <v>109</v>
      </c>
      <c r="B2" s="103"/>
      <c r="C2" s="103"/>
      <c r="D2" s="103"/>
      <c r="E2" s="103"/>
      <c r="F2" s="103"/>
      <c r="G2" s="103"/>
      <c r="H2" s="103"/>
    </row>
    <row r="3" spans="1:8" ht="18" x14ac:dyDescent="0.25">
      <c r="A3" s="36"/>
    </row>
    <row r="4" spans="1:8" ht="51" customHeight="1" x14ac:dyDescent="0.25">
      <c r="A4" s="80" t="s">
        <v>2</v>
      </c>
      <c r="B4" s="80"/>
      <c r="C4" s="80"/>
      <c r="D4" s="80"/>
      <c r="E4" s="80"/>
      <c r="F4" s="80"/>
      <c r="G4" s="80"/>
      <c r="H4" s="80"/>
    </row>
    <row r="5" spans="1:8" ht="16.5" thickBot="1" x14ac:dyDescent="0.3">
      <c r="A5" s="20"/>
    </row>
    <row r="6" spans="1:8" ht="23.25" customHeight="1" x14ac:dyDescent="0.25">
      <c r="A6" s="84" t="s">
        <v>3</v>
      </c>
      <c r="B6" s="86" t="s">
        <v>4</v>
      </c>
      <c r="C6" s="86" t="s">
        <v>127</v>
      </c>
      <c r="D6" s="86"/>
      <c r="E6" s="86"/>
      <c r="F6" s="86" t="s">
        <v>6</v>
      </c>
      <c r="G6" s="86" t="s">
        <v>22</v>
      </c>
      <c r="H6" s="88" t="s">
        <v>23</v>
      </c>
    </row>
    <row r="7" spans="1:8" ht="24" customHeight="1" thickBot="1" x14ac:dyDescent="0.3">
      <c r="A7" s="85"/>
      <c r="B7" s="87"/>
      <c r="C7" s="43" t="s">
        <v>7</v>
      </c>
      <c r="D7" s="43" t="s">
        <v>8</v>
      </c>
      <c r="E7" s="43" t="s">
        <v>9</v>
      </c>
      <c r="F7" s="87"/>
      <c r="G7" s="87"/>
      <c r="H7" s="89"/>
    </row>
    <row r="8" spans="1:8" ht="17.25" customHeight="1" x14ac:dyDescent="0.25">
      <c r="A8" s="111" t="s">
        <v>110</v>
      </c>
      <c r="B8" s="112"/>
      <c r="C8" s="112"/>
      <c r="D8" s="112"/>
      <c r="E8" s="112"/>
      <c r="F8" s="112"/>
      <c r="G8" s="112"/>
      <c r="H8" s="113"/>
    </row>
    <row r="9" spans="1:8" ht="30" customHeight="1" x14ac:dyDescent="0.25">
      <c r="A9" s="48">
        <v>1</v>
      </c>
      <c r="B9" s="41" t="s">
        <v>111</v>
      </c>
      <c r="C9" s="75">
        <v>50</v>
      </c>
      <c r="D9" s="75">
        <v>100</v>
      </c>
      <c r="E9" s="42" t="s">
        <v>11</v>
      </c>
      <c r="F9" s="58"/>
      <c r="G9" s="51">
        <f>C9*F9</f>
        <v>0</v>
      </c>
      <c r="H9" s="52">
        <f>D9*F9</f>
        <v>0</v>
      </c>
    </row>
    <row r="10" spans="1:8" ht="30" customHeight="1" x14ac:dyDescent="0.25">
      <c r="A10" s="48">
        <f>A9+1</f>
        <v>2</v>
      </c>
      <c r="B10" s="41" t="s">
        <v>112</v>
      </c>
      <c r="C10" s="75">
        <v>60</v>
      </c>
      <c r="D10" s="75">
        <v>190</v>
      </c>
      <c r="E10" s="42" t="s">
        <v>11</v>
      </c>
      <c r="F10" s="58"/>
      <c r="G10" s="51">
        <f t="shared" ref="G10:G15" si="0">C10*F10</f>
        <v>0</v>
      </c>
      <c r="H10" s="52">
        <f t="shared" ref="H10:H15" si="1">D10*F10</f>
        <v>0</v>
      </c>
    </row>
    <row r="11" spans="1:8" ht="30" customHeight="1" x14ac:dyDescent="0.25">
      <c r="A11" s="48">
        <f t="shared" ref="A11:A15" si="2">A10+1</f>
        <v>3</v>
      </c>
      <c r="B11" s="41" t="s">
        <v>114</v>
      </c>
      <c r="C11" s="75">
        <v>500</v>
      </c>
      <c r="D11" s="75">
        <v>700</v>
      </c>
      <c r="E11" s="42" t="s">
        <v>11</v>
      </c>
      <c r="F11" s="58"/>
      <c r="G11" s="51">
        <f t="shared" si="0"/>
        <v>0</v>
      </c>
      <c r="H11" s="52">
        <f t="shared" si="1"/>
        <v>0</v>
      </c>
    </row>
    <row r="12" spans="1:8" ht="30" customHeight="1" x14ac:dyDescent="0.25">
      <c r="A12" s="48">
        <f t="shared" si="2"/>
        <v>4</v>
      </c>
      <c r="B12" s="41" t="s">
        <v>115</v>
      </c>
      <c r="C12" s="75">
        <v>20</v>
      </c>
      <c r="D12" s="75">
        <v>40</v>
      </c>
      <c r="E12" s="42" t="s">
        <v>11</v>
      </c>
      <c r="F12" s="58"/>
      <c r="G12" s="51">
        <f t="shared" si="0"/>
        <v>0</v>
      </c>
      <c r="H12" s="52">
        <f t="shared" si="1"/>
        <v>0</v>
      </c>
    </row>
    <row r="13" spans="1:8" ht="30" customHeight="1" x14ac:dyDescent="0.25">
      <c r="A13" s="48">
        <f t="shared" si="2"/>
        <v>5</v>
      </c>
      <c r="B13" s="41" t="s">
        <v>116</v>
      </c>
      <c r="C13" s="75">
        <v>400</v>
      </c>
      <c r="D13" s="75">
        <v>550</v>
      </c>
      <c r="E13" s="42" t="s">
        <v>11</v>
      </c>
      <c r="F13" s="58"/>
      <c r="G13" s="51">
        <f t="shared" si="0"/>
        <v>0</v>
      </c>
      <c r="H13" s="52">
        <f t="shared" si="1"/>
        <v>0</v>
      </c>
    </row>
    <row r="14" spans="1:8" ht="30" customHeight="1" x14ac:dyDescent="0.25">
      <c r="A14" s="48">
        <f t="shared" si="2"/>
        <v>6</v>
      </c>
      <c r="B14" s="41" t="s">
        <v>117</v>
      </c>
      <c r="C14" s="75">
        <v>80</v>
      </c>
      <c r="D14" s="75">
        <v>200</v>
      </c>
      <c r="E14" s="42" t="s">
        <v>11</v>
      </c>
      <c r="F14" s="58"/>
      <c r="G14" s="51">
        <f t="shared" si="0"/>
        <v>0</v>
      </c>
      <c r="H14" s="52">
        <f t="shared" si="1"/>
        <v>0</v>
      </c>
    </row>
    <row r="15" spans="1:8" ht="30" customHeight="1" x14ac:dyDescent="0.25">
      <c r="A15" s="48">
        <f t="shared" si="2"/>
        <v>7</v>
      </c>
      <c r="B15" s="41" t="s">
        <v>118</v>
      </c>
      <c r="C15" s="75">
        <v>100</v>
      </c>
      <c r="D15" s="75">
        <v>180</v>
      </c>
      <c r="E15" s="42" t="s">
        <v>11</v>
      </c>
      <c r="F15" s="58"/>
      <c r="G15" s="51">
        <f t="shared" si="0"/>
        <v>0</v>
      </c>
      <c r="H15" s="52">
        <f t="shared" si="1"/>
        <v>0</v>
      </c>
    </row>
    <row r="16" spans="1:8" ht="16.5" customHeight="1" x14ac:dyDescent="0.25">
      <c r="A16" s="108" t="s">
        <v>141</v>
      </c>
      <c r="B16" s="109"/>
      <c r="C16" s="109"/>
      <c r="D16" s="109"/>
      <c r="E16" s="109"/>
      <c r="F16" s="109"/>
      <c r="G16" s="109"/>
      <c r="H16" s="110"/>
    </row>
    <row r="17" spans="1:8" ht="30" customHeight="1" x14ac:dyDescent="0.25">
      <c r="A17" s="48">
        <f>A15+1</f>
        <v>8</v>
      </c>
      <c r="B17" s="41" t="s">
        <v>113</v>
      </c>
      <c r="C17" s="75">
        <v>50</v>
      </c>
      <c r="D17" s="75">
        <v>110</v>
      </c>
      <c r="E17" s="42" t="s">
        <v>11</v>
      </c>
      <c r="F17" s="58"/>
      <c r="G17" s="51">
        <f>C17*F17</f>
        <v>0</v>
      </c>
      <c r="H17" s="52">
        <f>D17*F17</f>
        <v>0</v>
      </c>
    </row>
    <row r="18" spans="1:8" ht="30" customHeight="1" x14ac:dyDescent="0.25">
      <c r="A18" s="48">
        <f>A17+1</f>
        <v>9</v>
      </c>
      <c r="B18" s="41" t="s">
        <v>231</v>
      </c>
      <c r="C18" s="76">
        <v>5</v>
      </c>
      <c r="D18" s="76">
        <v>17</v>
      </c>
      <c r="E18" s="42" t="s">
        <v>11</v>
      </c>
      <c r="F18" s="58"/>
      <c r="G18" s="51">
        <f t="shared" ref="G18:G20" si="3">C18*F18</f>
        <v>0</v>
      </c>
      <c r="H18" s="52">
        <f t="shared" ref="H18:H20" si="4">D18*F18</f>
        <v>0</v>
      </c>
    </row>
    <row r="19" spans="1:8" ht="30" customHeight="1" x14ac:dyDescent="0.25">
      <c r="A19" s="48">
        <f t="shared" ref="A19:A20" si="5">A18+1</f>
        <v>10</v>
      </c>
      <c r="B19" s="41" t="s">
        <v>232</v>
      </c>
      <c r="C19" s="76">
        <v>2</v>
      </c>
      <c r="D19" s="76">
        <v>10</v>
      </c>
      <c r="E19" s="42" t="s">
        <v>11</v>
      </c>
      <c r="F19" s="58"/>
      <c r="G19" s="51">
        <f t="shared" si="3"/>
        <v>0</v>
      </c>
      <c r="H19" s="52">
        <f t="shared" si="4"/>
        <v>0</v>
      </c>
    </row>
    <row r="20" spans="1:8" ht="30" customHeight="1" x14ac:dyDescent="0.25">
      <c r="A20" s="48">
        <f t="shared" si="5"/>
        <v>11</v>
      </c>
      <c r="B20" s="41" t="s">
        <v>233</v>
      </c>
      <c r="C20" s="76">
        <v>3</v>
      </c>
      <c r="D20" s="76">
        <v>20</v>
      </c>
      <c r="E20" s="42" t="s">
        <v>11</v>
      </c>
      <c r="F20" s="58"/>
      <c r="G20" s="51">
        <f t="shared" si="3"/>
        <v>0</v>
      </c>
      <c r="H20" s="52">
        <f t="shared" si="4"/>
        <v>0</v>
      </c>
    </row>
    <row r="21" spans="1:8" ht="16.5" customHeight="1" x14ac:dyDescent="0.25">
      <c r="A21" s="108" t="s">
        <v>119</v>
      </c>
      <c r="B21" s="109"/>
      <c r="C21" s="109"/>
      <c r="D21" s="109"/>
      <c r="E21" s="109"/>
      <c r="F21" s="109"/>
      <c r="G21" s="109"/>
      <c r="H21" s="110"/>
    </row>
    <row r="22" spans="1:8" ht="30" customHeight="1" x14ac:dyDescent="0.25">
      <c r="A22" s="48">
        <f>A20+1</f>
        <v>12</v>
      </c>
      <c r="B22" s="41" t="s">
        <v>157</v>
      </c>
      <c r="C22" s="75">
        <v>600</v>
      </c>
      <c r="D22" s="75">
        <v>900</v>
      </c>
      <c r="E22" s="42" t="s">
        <v>11</v>
      </c>
      <c r="F22" s="58"/>
      <c r="G22" s="51">
        <f>C22*F22</f>
        <v>0</v>
      </c>
      <c r="H22" s="52">
        <f>D22*F22</f>
        <v>0</v>
      </c>
    </row>
    <row r="23" spans="1:8" ht="30" customHeight="1" x14ac:dyDescent="0.25">
      <c r="A23" s="48">
        <f>A22+1</f>
        <v>13</v>
      </c>
      <c r="B23" s="41" t="s">
        <v>120</v>
      </c>
      <c r="C23" s="75">
        <v>300</v>
      </c>
      <c r="D23" s="75">
        <v>500</v>
      </c>
      <c r="E23" s="42" t="s">
        <v>11</v>
      </c>
      <c r="F23" s="58"/>
      <c r="G23" s="51">
        <f t="shared" ref="G23:G27" si="6">C23*F23</f>
        <v>0</v>
      </c>
      <c r="H23" s="52">
        <f t="shared" ref="H23:H27" si="7">D23*F23</f>
        <v>0</v>
      </c>
    </row>
    <row r="24" spans="1:8" ht="30" customHeight="1" x14ac:dyDescent="0.25">
      <c r="A24" s="48">
        <f>A23+1</f>
        <v>14</v>
      </c>
      <c r="B24" s="41" t="s">
        <v>121</v>
      </c>
      <c r="C24" s="75">
        <v>600</v>
      </c>
      <c r="D24" s="75">
        <v>900</v>
      </c>
      <c r="E24" s="42" t="s">
        <v>11</v>
      </c>
      <c r="F24" s="58"/>
      <c r="G24" s="51">
        <f t="shared" si="6"/>
        <v>0</v>
      </c>
      <c r="H24" s="52">
        <f t="shared" si="7"/>
        <v>0</v>
      </c>
    </row>
    <row r="25" spans="1:8" ht="30" customHeight="1" x14ac:dyDescent="0.25">
      <c r="A25" s="48">
        <f t="shared" ref="A25:A27" si="8">A24+1</f>
        <v>15</v>
      </c>
      <c r="B25" s="41" t="s">
        <v>122</v>
      </c>
      <c r="C25" s="75">
        <v>120</v>
      </c>
      <c r="D25" s="75">
        <v>150</v>
      </c>
      <c r="E25" s="42" t="s">
        <v>11</v>
      </c>
      <c r="F25" s="58"/>
      <c r="G25" s="51">
        <f t="shared" si="6"/>
        <v>0</v>
      </c>
      <c r="H25" s="52">
        <f t="shared" si="7"/>
        <v>0</v>
      </c>
    </row>
    <row r="26" spans="1:8" ht="30" customHeight="1" x14ac:dyDescent="0.25">
      <c r="A26" s="48">
        <f t="shared" si="8"/>
        <v>16</v>
      </c>
      <c r="B26" s="41" t="s">
        <v>123</v>
      </c>
      <c r="C26" s="75">
        <v>450</v>
      </c>
      <c r="D26" s="75">
        <v>700</v>
      </c>
      <c r="E26" s="42" t="s">
        <v>11</v>
      </c>
      <c r="F26" s="58"/>
      <c r="G26" s="51">
        <f t="shared" si="6"/>
        <v>0</v>
      </c>
      <c r="H26" s="52">
        <f t="shared" si="7"/>
        <v>0</v>
      </c>
    </row>
    <row r="27" spans="1:8" ht="30" customHeight="1" thickBot="1" x14ac:dyDescent="0.3">
      <c r="A27" s="48">
        <f t="shared" si="8"/>
        <v>17</v>
      </c>
      <c r="B27" s="41" t="s">
        <v>234</v>
      </c>
      <c r="C27" s="76">
        <v>4</v>
      </c>
      <c r="D27" s="76">
        <v>7</v>
      </c>
      <c r="E27" s="42" t="s">
        <v>11</v>
      </c>
      <c r="F27" s="58"/>
      <c r="G27" s="51">
        <f t="shared" si="6"/>
        <v>0</v>
      </c>
      <c r="H27" s="52">
        <f t="shared" si="7"/>
        <v>0</v>
      </c>
    </row>
    <row r="28" spans="1:8" ht="27" customHeight="1" thickBot="1" x14ac:dyDescent="0.3">
      <c r="A28" s="104" t="s">
        <v>12</v>
      </c>
      <c r="B28" s="105"/>
      <c r="C28" s="105"/>
      <c r="D28" s="105"/>
      <c r="E28" s="105"/>
      <c r="F28" s="106"/>
      <c r="G28" s="55">
        <f>SUM(G9:G15)+SUM(G17:G20)+SUM(G22:G27)</f>
        <v>0</v>
      </c>
      <c r="H28" s="55">
        <f>SUM(H9:H15)+SUM(H17:H20)+SUM(H22:H27)</f>
        <v>0</v>
      </c>
    </row>
    <row r="29" spans="1:8" x14ac:dyDescent="0.25">
      <c r="A29" s="38"/>
      <c r="B29" s="38"/>
      <c r="C29" s="38"/>
      <c r="D29" s="38"/>
      <c r="E29" s="38"/>
      <c r="F29" s="38"/>
      <c r="G29" s="38"/>
      <c r="H29" s="38"/>
    </row>
    <row r="30" spans="1:8" ht="15.75" x14ac:dyDescent="0.25">
      <c r="A30" s="20"/>
    </row>
    <row r="31" spans="1:8" ht="34.5" customHeight="1" x14ac:dyDescent="0.25">
      <c r="A31" s="80" t="s">
        <v>124</v>
      </c>
      <c r="B31" s="80"/>
      <c r="C31" s="80"/>
      <c r="D31" s="80"/>
      <c r="E31" s="80"/>
      <c r="F31" s="80"/>
      <c r="G31" s="80"/>
      <c r="H31" s="80"/>
    </row>
    <row r="32" spans="1:8" ht="10.5" customHeight="1" x14ac:dyDescent="0.25">
      <c r="A32" s="83" t="s">
        <v>14</v>
      </c>
      <c r="B32" s="83"/>
      <c r="C32" s="83"/>
      <c r="D32" s="83"/>
      <c r="E32" s="83"/>
      <c r="F32" s="83"/>
      <c r="G32" s="83"/>
      <c r="H32" s="83"/>
    </row>
    <row r="33" spans="1:8" ht="19.5" customHeight="1" x14ac:dyDescent="0.25">
      <c r="A33" s="80" t="s">
        <v>15</v>
      </c>
      <c r="B33" s="80"/>
      <c r="C33" s="80"/>
      <c r="D33" s="80"/>
      <c r="E33" s="80"/>
      <c r="F33" s="80"/>
      <c r="G33" s="80"/>
      <c r="H33" s="80"/>
    </row>
    <row r="34" spans="1:8" ht="24" customHeight="1" x14ac:dyDescent="0.25">
      <c r="A34" s="83" t="s">
        <v>14</v>
      </c>
      <c r="B34" s="83"/>
      <c r="C34" s="83"/>
      <c r="D34" s="83"/>
      <c r="E34" s="83"/>
      <c r="F34" s="83"/>
      <c r="G34" s="83"/>
      <c r="H34" s="83"/>
    </row>
    <row r="35" spans="1:8" ht="20.25" customHeight="1" x14ac:dyDescent="0.25">
      <c r="A35" s="10"/>
      <c r="B35" s="10"/>
      <c r="C35" s="10"/>
      <c r="D35" s="10"/>
      <c r="E35" s="10"/>
      <c r="F35" s="10"/>
      <c r="G35" s="10"/>
      <c r="H35" s="10"/>
    </row>
    <row r="36" spans="1:8" ht="18.75" customHeight="1" x14ac:dyDescent="0.25">
      <c r="A36" s="80" t="s">
        <v>125</v>
      </c>
      <c r="B36" s="80"/>
      <c r="C36" s="80"/>
      <c r="D36" s="80"/>
      <c r="E36" s="80"/>
      <c r="F36" s="80"/>
      <c r="G36" s="80"/>
      <c r="H36" s="80"/>
    </row>
    <row r="37" spans="1:8" ht="18" customHeight="1" x14ac:dyDescent="0.25">
      <c r="A37" s="83" t="s">
        <v>14</v>
      </c>
      <c r="B37" s="83"/>
      <c r="C37" s="83"/>
      <c r="D37" s="83"/>
      <c r="E37" s="83"/>
      <c r="F37" s="83"/>
      <c r="G37" s="83"/>
      <c r="H37" s="83"/>
    </row>
    <row r="38" spans="1:8" ht="15.75" customHeight="1" x14ac:dyDescent="0.25">
      <c r="A38" s="80" t="s">
        <v>15</v>
      </c>
      <c r="B38" s="80"/>
      <c r="C38" s="80"/>
      <c r="D38" s="80"/>
      <c r="E38" s="80"/>
      <c r="F38" s="80"/>
      <c r="G38" s="80"/>
      <c r="H38" s="80"/>
    </row>
    <row r="39" spans="1:8" ht="18" customHeight="1" x14ac:dyDescent="0.25">
      <c r="A39" s="83" t="s">
        <v>14</v>
      </c>
      <c r="B39" s="83"/>
      <c r="C39" s="83"/>
      <c r="D39" s="83"/>
      <c r="E39" s="83"/>
      <c r="F39" s="83"/>
      <c r="G39" s="83"/>
      <c r="H39" s="83"/>
    </row>
    <row r="40" spans="1:8" ht="18" customHeight="1" x14ac:dyDescent="0.25">
      <c r="A40" s="10"/>
      <c r="B40" s="10"/>
      <c r="C40" s="10"/>
      <c r="D40" s="10"/>
      <c r="E40" s="10"/>
      <c r="F40" s="10"/>
      <c r="G40" s="10"/>
      <c r="H40" s="10"/>
    </row>
    <row r="41" spans="1:8" ht="24.75" customHeight="1" x14ac:dyDescent="0.25">
      <c r="A41" s="80" t="s">
        <v>17</v>
      </c>
      <c r="B41" s="80"/>
      <c r="C41" s="80"/>
      <c r="D41" s="80"/>
      <c r="E41" s="80"/>
      <c r="F41" s="80"/>
      <c r="G41" s="80"/>
      <c r="H41" s="80"/>
    </row>
    <row r="42" spans="1:8" ht="18.75" customHeight="1" x14ac:dyDescent="0.25">
      <c r="A42" s="83" t="s">
        <v>18</v>
      </c>
      <c r="B42" s="83"/>
      <c r="C42" s="83"/>
      <c r="D42" s="83"/>
      <c r="E42" s="83"/>
      <c r="F42" s="83"/>
      <c r="G42" s="83"/>
      <c r="H42" s="83"/>
    </row>
    <row r="43" spans="1:8" ht="18.75" customHeight="1" x14ac:dyDescent="0.25">
      <c r="A43" s="10"/>
      <c r="B43" s="10"/>
      <c r="C43" s="10"/>
      <c r="D43" s="10"/>
      <c r="E43" s="10"/>
      <c r="F43" s="10"/>
      <c r="G43" s="10"/>
      <c r="H43" s="10"/>
    </row>
    <row r="44" spans="1:8" ht="35.25" customHeight="1" x14ac:dyDescent="0.25">
      <c r="A44" s="80" t="s">
        <v>19</v>
      </c>
      <c r="B44" s="80"/>
      <c r="C44" s="80"/>
      <c r="D44" s="80"/>
      <c r="E44" s="80"/>
      <c r="F44" s="80"/>
      <c r="G44" s="80"/>
      <c r="H44" s="80"/>
    </row>
    <row r="45" spans="1:8" ht="15.75" x14ac:dyDescent="0.25">
      <c r="A45" s="12"/>
      <c r="B45" s="4"/>
      <c r="C45" s="4"/>
      <c r="D45" s="4"/>
      <c r="E45" s="4"/>
      <c r="F45" s="4"/>
      <c r="G45" s="4"/>
      <c r="H45" s="4"/>
    </row>
    <row r="46" spans="1:8" ht="48" customHeight="1" x14ac:dyDescent="0.25">
      <c r="A46" s="80" t="s">
        <v>20</v>
      </c>
      <c r="B46" s="80"/>
      <c r="C46" s="80"/>
      <c r="D46" s="80"/>
      <c r="E46" s="80"/>
      <c r="F46" s="80"/>
      <c r="G46" s="80"/>
      <c r="H46" s="80"/>
    </row>
    <row r="47" spans="1:8" ht="15.75" x14ac:dyDescent="0.25">
      <c r="A47" s="1"/>
    </row>
    <row r="48" spans="1:8" ht="15.75" x14ac:dyDescent="0.25">
      <c r="A48" s="1"/>
    </row>
    <row r="49" spans="1:8" ht="15.75" x14ac:dyDescent="0.25">
      <c r="A49" s="79" t="s">
        <v>126</v>
      </c>
      <c r="B49" s="79"/>
      <c r="C49" s="79"/>
      <c r="D49" s="79"/>
      <c r="E49" s="79"/>
      <c r="F49" s="79"/>
      <c r="G49" s="79"/>
      <c r="H49" s="79"/>
    </row>
    <row r="50" spans="1:8" x14ac:dyDescent="0.25">
      <c r="A50" s="107" t="s">
        <v>263</v>
      </c>
      <c r="B50" s="107"/>
      <c r="C50" s="107"/>
      <c r="D50" s="107"/>
      <c r="E50" s="107"/>
      <c r="F50" s="107"/>
      <c r="G50" s="107"/>
      <c r="H50" s="107"/>
    </row>
    <row r="51" spans="1:8" x14ac:dyDescent="0.25">
      <c r="A51" s="3"/>
    </row>
    <row r="52" spans="1:8" x14ac:dyDescent="0.25">
      <c r="A52" s="3"/>
    </row>
    <row r="53" spans="1:8" x14ac:dyDescent="0.25">
      <c r="A53" s="3"/>
    </row>
    <row r="54" spans="1:8" x14ac:dyDescent="0.25">
      <c r="A54" s="3"/>
    </row>
    <row r="55" spans="1:8" x14ac:dyDescent="0.25">
      <c r="A55" s="3"/>
    </row>
  </sheetData>
  <mergeCells count="27">
    <mergeCell ref="A4:H4"/>
    <mergeCell ref="A2:H2"/>
    <mergeCell ref="A1:H1"/>
    <mergeCell ref="A31:H31"/>
    <mergeCell ref="A32:H32"/>
    <mergeCell ref="G6:G7"/>
    <mergeCell ref="A28:F28"/>
    <mergeCell ref="A21:H21"/>
    <mergeCell ref="A16:H16"/>
    <mergeCell ref="A8:H8"/>
    <mergeCell ref="A6:A7"/>
    <mergeCell ref="B6:B7"/>
    <mergeCell ref="C6:E6"/>
    <mergeCell ref="F6:F7"/>
    <mergeCell ref="H6:H7"/>
    <mergeCell ref="A50:H50"/>
    <mergeCell ref="A33:H33"/>
    <mergeCell ref="A34:H34"/>
    <mergeCell ref="A36:H36"/>
    <mergeCell ref="A37:H37"/>
    <mergeCell ref="A38:H38"/>
    <mergeCell ref="A39:H39"/>
    <mergeCell ref="A41:H41"/>
    <mergeCell ref="A42:H42"/>
    <mergeCell ref="A44:H44"/>
    <mergeCell ref="A46:H46"/>
    <mergeCell ref="A49:H49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80" zoomScaleNormal="80" workbookViewId="0">
      <selection activeCell="A50" sqref="A50:H50"/>
    </sheetView>
  </sheetViews>
  <sheetFormatPr defaultRowHeight="15" x14ac:dyDescent="0.25"/>
  <cols>
    <col min="1" max="1" width="4.140625" customWidth="1"/>
    <col min="2" max="2" width="29" customWidth="1"/>
    <col min="3" max="4" width="7.7109375" customWidth="1"/>
    <col min="5" max="5" width="10.85546875" customWidth="1"/>
    <col min="6" max="6" width="13.140625" customWidth="1"/>
    <col min="7" max="7" width="13.7109375" customWidth="1"/>
    <col min="8" max="8" width="13.5703125" customWidth="1"/>
  </cols>
  <sheetData>
    <row r="1" spans="1:8" ht="18" x14ac:dyDescent="0.25">
      <c r="A1" s="94" t="s">
        <v>128</v>
      </c>
      <c r="B1" s="94"/>
      <c r="C1" s="94"/>
      <c r="D1" s="94"/>
      <c r="E1" s="94"/>
      <c r="F1" s="94"/>
      <c r="G1" s="94"/>
      <c r="H1" s="94"/>
    </row>
    <row r="2" spans="1:8" ht="33.75" customHeight="1" x14ac:dyDescent="0.25">
      <c r="A2" s="103" t="s">
        <v>129</v>
      </c>
      <c r="B2" s="103"/>
      <c r="C2" s="103"/>
      <c r="D2" s="103"/>
      <c r="E2" s="103"/>
      <c r="F2" s="103"/>
      <c r="G2" s="103"/>
      <c r="H2" s="103"/>
    </row>
    <row r="3" spans="1:8" ht="51.75" customHeight="1" x14ac:dyDescent="0.25">
      <c r="A3" s="80" t="s">
        <v>2</v>
      </c>
      <c r="B3" s="80"/>
      <c r="C3" s="80"/>
      <c r="D3" s="80"/>
      <c r="E3" s="80"/>
      <c r="F3" s="80"/>
      <c r="G3" s="80"/>
      <c r="H3" s="80"/>
    </row>
    <row r="4" spans="1:8" ht="16.5" thickBot="1" x14ac:dyDescent="0.3">
      <c r="A4" s="20"/>
    </row>
    <row r="5" spans="1:8" ht="23.25" customHeight="1" x14ac:dyDescent="0.25">
      <c r="A5" s="84" t="s">
        <v>3</v>
      </c>
      <c r="B5" s="86" t="s">
        <v>4</v>
      </c>
      <c r="C5" s="86" t="s">
        <v>5</v>
      </c>
      <c r="D5" s="86"/>
      <c r="E5" s="86"/>
      <c r="F5" s="86" t="s">
        <v>6</v>
      </c>
      <c r="G5" s="86" t="s">
        <v>22</v>
      </c>
      <c r="H5" s="88" t="s">
        <v>140</v>
      </c>
    </row>
    <row r="6" spans="1:8" ht="23.25" customHeight="1" thickBot="1" x14ac:dyDescent="0.3">
      <c r="A6" s="85"/>
      <c r="B6" s="87"/>
      <c r="C6" s="43" t="s">
        <v>7</v>
      </c>
      <c r="D6" s="43" t="s">
        <v>8</v>
      </c>
      <c r="E6" s="43" t="s">
        <v>9</v>
      </c>
      <c r="F6" s="87"/>
      <c r="G6" s="87"/>
      <c r="H6" s="89"/>
    </row>
    <row r="7" spans="1:8" ht="39" customHeight="1" x14ac:dyDescent="0.25">
      <c r="A7" s="44">
        <v>1</v>
      </c>
      <c r="B7" s="68" t="s">
        <v>130</v>
      </c>
      <c r="C7" s="49">
        <v>6000</v>
      </c>
      <c r="D7" s="77">
        <v>8000</v>
      </c>
      <c r="E7" s="49" t="s">
        <v>10</v>
      </c>
      <c r="F7" s="57"/>
      <c r="G7" s="46">
        <f>C7*F7</f>
        <v>0</v>
      </c>
      <c r="H7" s="47">
        <f>D7*F7</f>
        <v>0</v>
      </c>
    </row>
    <row r="8" spans="1:8" ht="39" customHeight="1" x14ac:dyDescent="0.25">
      <c r="A8" s="48">
        <f>A7+1</f>
        <v>2</v>
      </c>
      <c r="B8" s="68" t="s">
        <v>256</v>
      </c>
      <c r="C8" s="49">
        <v>2000</v>
      </c>
      <c r="D8" s="77">
        <v>4000</v>
      </c>
      <c r="E8" s="49" t="s">
        <v>10</v>
      </c>
      <c r="F8" s="58"/>
      <c r="G8" s="46">
        <f t="shared" ref="G8:G26" si="0">C8*F8</f>
        <v>0</v>
      </c>
      <c r="H8" s="47">
        <f t="shared" ref="H8:H26" si="1">D8*F8</f>
        <v>0</v>
      </c>
    </row>
    <row r="9" spans="1:8" ht="39" customHeight="1" x14ac:dyDescent="0.25">
      <c r="A9" s="48">
        <f t="shared" ref="A9:A26" si="2">A8+1</f>
        <v>3</v>
      </c>
      <c r="B9" s="69" t="s">
        <v>257</v>
      </c>
      <c r="C9" s="54">
        <v>3000</v>
      </c>
      <c r="D9" s="70">
        <v>5000</v>
      </c>
      <c r="E9" s="54" t="s">
        <v>10</v>
      </c>
      <c r="F9" s="58"/>
      <c r="G9" s="46">
        <f t="shared" si="0"/>
        <v>0</v>
      </c>
      <c r="H9" s="47">
        <f t="shared" si="1"/>
        <v>0</v>
      </c>
    </row>
    <row r="10" spans="1:8" ht="39" customHeight="1" x14ac:dyDescent="0.25">
      <c r="A10" s="48">
        <f t="shared" si="2"/>
        <v>4</v>
      </c>
      <c r="B10" s="69" t="s">
        <v>258</v>
      </c>
      <c r="C10" s="54">
        <v>4000</v>
      </c>
      <c r="D10" s="54">
        <v>6000</v>
      </c>
      <c r="E10" s="54" t="s">
        <v>10</v>
      </c>
      <c r="F10" s="58"/>
      <c r="G10" s="46">
        <f t="shared" si="0"/>
        <v>0</v>
      </c>
      <c r="H10" s="47">
        <f t="shared" si="1"/>
        <v>0</v>
      </c>
    </row>
    <row r="11" spans="1:8" ht="39" customHeight="1" x14ac:dyDescent="0.25">
      <c r="A11" s="48">
        <f t="shared" si="2"/>
        <v>5</v>
      </c>
      <c r="B11" s="68" t="s">
        <v>264</v>
      </c>
      <c r="C11" s="49">
        <v>1500</v>
      </c>
      <c r="D11" s="49">
        <v>4000</v>
      </c>
      <c r="E11" s="49" t="s">
        <v>10</v>
      </c>
      <c r="F11" s="58"/>
      <c r="G11" s="46">
        <f t="shared" si="0"/>
        <v>0</v>
      </c>
      <c r="H11" s="47">
        <f t="shared" si="1"/>
        <v>0</v>
      </c>
    </row>
    <row r="12" spans="1:8" ht="39" customHeight="1" x14ac:dyDescent="0.25">
      <c r="A12" s="48">
        <f t="shared" si="2"/>
        <v>6</v>
      </c>
      <c r="B12" s="68" t="s">
        <v>259</v>
      </c>
      <c r="C12" s="49">
        <v>3000</v>
      </c>
      <c r="D12" s="49">
        <v>7000</v>
      </c>
      <c r="E12" s="49" t="s">
        <v>10</v>
      </c>
      <c r="F12" s="58"/>
      <c r="G12" s="46">
        <f t="shared" si="0"/>
        <v>0</v>
      </c>
      <c r="H12" s="47">
        <f t="shared" si="1"/>
        <v>0</v>
      </c>
    </row>
    <row r="13" spans="1:8" ht="39" customHeight="1" x14ac:dyDescent="0.25">
      <c r="A13" s="48">
        <f t="shared" si="2"/>
        <v>7</v>
      </c>
      <c r="B13" s="68" t="s">
        <v>260</v>
      </c>
      <c r="C13" s="49">
        <v>6000</v>
      </c>
      <c r="D13" s="49">
        <v>8000</v>
      </c>
      <c r="E13" s="49" t="s">
        <v>10</v>
      </c>
      <c r="F13" s="58"/>
      <c r="G13" s="46">
        <f t="shared" si="0"/>
        <v>0</v>
      </c>
      <c r="H13" s="47">
        <f t="shared" si="1"/>
        <v>0</v>
      </c>
    </row>
    <row r="14" spans="1:8" ht="39" customHeight="1" x14ac:dyDescent="0.25">
      <c r="A14" s="48">
        <f t="shared" si="2"/>
        <v>8</v>
      </c>
      <c r="B14" s="68" t="s">
        <v>158</v>
      </c>
      <c r="C14" s="49">
        <v>2000</v>
      </c>
      <c r="D14" s="77">
        <v>4500</v>
      </c>
      <c r="E14" s="49" t="s">
        <v>10</v>
      </c>
      <c r="F14" s="58"/>
      <c r="G14" s="46">
        <f t="shared" si="0"/>
        <v>0</v>
      </c>
      <c r="H14" s="47">
        <f t="shared" si="1"/>
        <v>0</v>
      </c>
    </row>
    <row r="15" spans="1:8" ht="39" customHeight="1" x14ac:dyDescent="0.25">
      <c r="A15" s="48">
        <f t="shared" si="2"/>
        <v>9</v>
      </c>
      <c r="B15" s="68" t="s">
        <v>159</v>
      </c>
      <c r="C15" s="49">
        <v>20</v>
      </c>
      <c r="D15" s="49">
        <v>70</v>
      </c>
      <c r="E15" s="49" t="s">
        <v>134</v>
      </c>
      <c r="F15" s="58"/>
      <c r="G15" s="46">
        <f t="shared" si="0"/>
        <v>0</v>
      </c>
      <c r="H15" s="47">
        <f t="shared" si="1"/>
        <v>0</v>
      </c>
    </row>
    <row r="16" spans="1:8" ht="39" customHeight="1" x14ac:dyDescent="0.25">
      <c r="A16" s="48">
        <f t="shared" si="2"/>
        <v>10</v>
      </c>
      <c r="B16" s="68" t="s">
        <v>131</v>
      </c>
      <c r="C16" s="49">
        <v>1500</v>
      </c>
      <c r="D16" s="77">
        <v>4000</v>
      </c>
      <c r="E16" s="49" t="s">
        <v>10</v>
      </c>
      <c r="F16" s="58"/>
      <c r="G16" s="46">
        <f t="shared" si="0"/>
        <v>0</v>
      </c>
      <c r="H16" s="47">
        <f t="shared" si="1"/>
        <v>0</v>
      </c>
    </row>
    <row r="17" spans="1:8" ht="39" customHeight="1" x14ac:dyDescent="0.25">
      <c r="A17" s="48">
        <f t="shared" si="2"/>
        <v>11</v>
      </c>
      <c r="B17" s="68" t="s">
        <v>235</v>
      </c>
      <c r="C17" s="49">
        <v>2000</v>
      </c>
      <c r="D17" s="49">
        <v>6000</v>
      </c>
      <c r="E17" s="49" t="s">
        <v>10</v>
      </c>
      <c r="F17" s="58"/>
      <c r="G17" s="46">
        <f t="shared" si="0"/>
        <v>0</v>
      </c>
      <c r="H17" s="47">
        <f t="shared" si="1"/>
        <v>0</v>
      </c>
    </row>
    <row r="18" spans="1:8" ht="39" customHeight="1" x14ac:dyDescent="0.25">
      <c r="A18" s="48">
        <f t="shared" si="2"/>
        <v>12</v>
      </c>
      <c r="B18" s="68" t="s">
        <v>261</v>
      </c>
      <c r="C18" s="49">
        <v>2000</v>
      </c>
      <c r="D18" s="49">
        <v>7000</v>
      </c>
      <c r="E18" s="49" t="s">
        <v>10</v>
      </c>
      <c r="F18" s="58"/>
      <c r="G18" s="46">
        <f t="shared" si="0"/>
        <v>0</v>
      </c>
      <c r="H18" s="47">
        <f t="shared" si="1"/>
        <v>0</v>
      </c>
    </row>
    <row r="19" spans="1:8" ht="39" customHeight="1" x14ac:dyDescent="0.25">
      <c r="A19" s="48">
        <f t="shared" si="2"/>
        <v>13</v>
      </c>
      <c r="B19" s="68" t="s">
        <v>132</v>
      </c>
      <c r="C19" s="49">
        <v>70</v>
      </c>
      <c r="D19" s="49">
        <v>90</v>
      </c>
      <c r="E19" s="49" t="s">
        <v>11</v>
      </c>
      <c r="F19" s="58"/>
      <c r="G19" s="46">
        <f t="shared" si="0"/>
        <v>0</v>
      </c>
      <c r="H19" s="47">
        <f t="shared" si="1"/>
        <v>0</v>
      </c>
    </row>
    <row r="20" spans="1:8" ht="39" customHeight="1" x14ac:dyDescent="0.25">
      <c r="A20" s="48">
        <f t="shared" si="2"/>
        <v>14</v>
      </c>
      <c r="B20" s="68" t="s">
        <v>133</v>
      </c>
      <c r="C20" s="49">
        <v>200</v>
      </c>
      <c r="D20" s="49">
        <v>290</v>
      </c>
      <c r="E20" s="49" t="s">
        <v>134</v>
      </c>
      <c r="F20" s="58"/>
      <c r="G20" s="46">
        <f t="shared" si="0"/>
        <v>0</v>
      </c>
      <c r="H20" s="47">
        <f t="shared" si="1"/>
        <v>0</v>
      </c>
    </row>
    <row r="21" spans="1:8" ht="39" customHeight="1" x14ac:dyDescent="0.25">
      <c r="A21" s="48">
        <f t="shared" si="2"/>
        <v>15</v>
      </c>
      <c r="B21" s="68" t="s">
        <v>160</v>
      </c>
      <c r="C21" s="49">
        <v>5000</v>
      </c>
      <c r="D21" s="49">
        <v>8500</v>
      </c>
      <c r="E21" s="49" t="s">
        <v>10</v>
      </c>
      <c r="F21" s="58"/>
      <c r="G21" s="46">
        <f t="shared" si="0"/>
        <v>0</v>
      </c>
      <c r="H21" s="47">
        <f t="shared" si="1"/>
        <v>0</v>
      </c>
    </row>
    <row r="22" spans="1:8" ht="39" customHeight="1" x14ac:dyDescent="0.25">
      <c r="A22" s="48">
        <f t="shared" si="2"/>
        <v>16</v>
      </c>
      <c r="B22" s="68" t="s">
        <v>135</v>
      </c>
      <c r="C22" s="49">
        <v>100</v>
      </c>
      <c r="D22" s="49">
        <v>160</v>
      </c>
      <c r="E22" s="49" t="s">
        <v>11</v>
      </c>
      <c r="F22" s="59"/>
      <c r="G22" s="46">
        <f t="shared" si="0"/>
        <v>0</v>
      </c>
      <c r="H22" s="47">
        <f t="shared" si="1"/>
        <v>0</v>
      </c>
    </row>
    <row r="23" spans="1:8" ht="39" customHeight="1" x14ac:dyDescent="0.25">
      <c r="A23" s="48">
        <f t="shared" si="2"/>
        <v>17</v>
      </c>
      <c r="B23" s="69" t="s">
        <v>136</v>
      </c>
      <c r="C23" s="54">
        <v>45</v>
      </c>
      <c r="D23" s="54">
        <v>90</v>
      </c>
      <c r="E23" s="54" t="s">
        <v>11</v>
      </c>
      <c r="F23" s="59"/>
      <c r="G23" s="46">
        <f t="shared" si="0"/>
        <v>0</v>
      </c>
      <c r="H23" s="47">
        <f t="shared" si="1"/>
        <v>0</v>
      </c>
    </row>
    <row r="24" spans="1:8" ht="39" customHeight="1" x14ac:dyDescent="0.25">
      <c r="A24" s="48">
        <f t="shared" si="2"/>
        <v>18</v>
      </c>
      <c r="B24" s="69" t="s">
        <v>262</v>
      </c>
      <c r="C24" s="54">
        <v>30</v>
      </c>
      <c r="D24" s="54">
        <v>50</v>
      </c>
      <c r="E24" s="54" t="s">
        <v>10</v>
      </c>
      <c r="F24" s="59"/>
      <c r="G24" s="46">
        <f t="shared" si="0"/>
        <v>0</v>
      </c>
      <c r="H24" s="47">
        <f t="shared" si="1"/>
        <v>0</v>
      </c>
    </row>
    <row r="25" spans="1:8" ht="39" customHeight="1" x14ac:dyDescent="0.25">
      <c r="A25" s="48">
        <f t="shared" si="2"/>
        <v>19</v>
      </c>
      <c r="B25" s="69" t="s">
        <v>236</v>
      </c>
      <c r="C25" s="54">
        <v>20</v>
      </c>
      <c r="D25" s="54">
        <v>40</v>
      </c>
      <c r="E25" s="54" t="s">
        <v>134</v>
      </c>
      <c r="F25" s="59"/>
      <c r="G25" s="46">
        <f t="shared" si="0"/>
        <v>0</v>
      </c>
      <c r="H25" s="47">
        <f t="shared" si="1"/>
        <v>0</v>
      </c>
    </row>
    <row r="26" spans="1:8" ht="39" customHeight="1" thickBot="1" x14ac:dyDescent="0.3">
      <c r="A26" s="48">
        <f t="shared" si="2"/>
        <v>20</v>
      </c>
      <c r="B26" s="68" t="s">
        <v>137</v>
      </c>
      <c r="C26" s="49">
        <v>100</v>
      </c>
      <c r="D26" s="49">
        <v>150</v>
      </c>
      <c r="E26" s="49" t="s">
        <v>134</v>
      </c>
      <c r="F26" s="59"/>
      <c r="G26" s="46">
        <f t="shared" si="0"/>
        <v>0</v>
      </c>
      <c r="H26" s="47">
        <f t="shared" si="1"/>
        <v>0</v>
      </c>
    </row>
    <row r="27" spans="1:8" ht="21.75" customHeight="1" thickBot="1" x14ac:dyDescent="0.3">
      <c r="A27" s="104" t="s">
        <v>12</v>
      </c>
      <c r="B27" s="105"/>
      <c r="C27" s="105"/>
      <c r="D27" s="105"/>
      <c r="E27" s="105"/>
      <c r="F27" s="106"/>
      <c r="G27" s="55">
        <f>SUM(G7:G26)</f>
        <v>0</v>
      </c>
      <c r="H27" s="55">
        <f>SUM(H7:H26)</f>
        <v>0</v>
      </c>
    </row>
    <row r="28" spans="1:8" ht="15.75" x14ac:dyDescent="0.25">
      <c r="A28" s="39"/>
    </row>
    <row r="29" spans="1:8" ht="15.75" x14ac:dyDescent="0.25">
      <c r="A29" s="80" t="s">
        <v>138</v>
      </c>
      <c r="B29" s="80"/>
      <c r="C29" s="80"/>
      <c r="D29" s="80"/>
      <c r="E29" s="80"/>
      <c r="F29" s="80"/>
      <c r="G29" s="80"/>
      <c r="H29" s="80"/>
    </row>
    <row r="30" spans="1:8" ht="15.75" x14ac:dyDescent="0.25">
      <c r="A30" s="83" t="s">
        <v>14</v>
      </c>
      <c r="B30" s="83"/>
      <c r="C30" s="83"/>
      <c r="D30" s="83"/>
      <c r="E30" s="83"/>
      <c r="F30" s="83"/>
      <c r="G30" s="83"/>
      <c r="H30" s="83"/>
    </row>
    <row r="31" spans="1:8" ht="15.75" x14ac:dyDescent="0.25">
      <c r="A31" s="80" t="s">
        <v>15</v>
      </c>
      <c r="B31" s="80"/>
      <c r="C31" s="80"/>
      <c r="D31" s="80"/>
      <c r="E31" s="80"/>
      <c r="F31" s="80"/>
      <c r="G31" s="80"/>
      <c r="H31" s="80"/>
    </row>
    <row r="32" spans="1:8" ht="15.75" x14ac:dyDescent="0.25">
      <c r="A32" s="83" t="s">
        <v>14</v>
      </c>
      <c r="B32" s="83"/>
      <c r="C32" s="83"/>
      <c r="D32" s="83"/>
      <c r="E32" s="83"/>
      <c r="F32" s="83"/>
      <c r="G32" s="83"/>
      <c r="H32" s="83"/>
    </row>
    <row r="33" spans="1:8" ht="15.75" x14ac:dyDescent="0.25">
      <c r="A33" s="10"/>
      <c r="B33" s="10"/>
      <c r="C33" s="10"/>
      <c r="D33" s="10"/>
      <c r="E33" s="10"/>
      <c r="F33" s="10"/>
      <c r="G33" s="10"/>
      <c r="H33" s="10"/>
    </row>
    <row r="34" spans="1:8" ht="15.75" x14ac:dyDescent="0.25">
      <c r="A34" s="80" t="s">
        <v>139</v>
      </c>
      <c r="B34" s="80"/>
      <c r="C34" s="80"/>
      <c r="D34" s="80"/>
      <c r="E34" s="80"/>
      <c r="F34" s="80"/>
      <c r="G34" s="80"/>
      <c r="H34" s="80"/>
    </row>
    <row r="35" spans="1:8" ht="15.75" x14ac:dyDescent="0.25">
      <c r="A35" s="83" t="s">
        <v>14</v>
      </c>
      <c r="B35" s="83"/>
      <c r="C35" s="83"/>
      <c r="D35" s="83"/>
      <c r="E35" s="83"/>
      <c r="F35" s="83"/>
      <c r="G35" s="83"/>
      <c r="H35" s="83"/>
    </row>
    <row r="36" spans="1:8" ht="15.75" x14ac:dyDescent="0.25">
      <c r="A36" s="80" t="s">
        <v>15</v>
      </c>
      <c r="B36" s="80"/>
      <c r="C36" s="80"/>
      <c r="D36" s="80"/>
      <c r="E36" s="80"/>
      <c r="F36" s="80"/>
      <c r="G36" s="80"/>
      <c r="H36" s="80"/>
    </row>
    <row r="37" spans="1:8" ht="15.75" x14ac:dyDescent="0.25">
      <c r="A37" s="83" t="s">
        <v>14</v>
      </c>
      <c r="B37" s="83"/>
      <c r="C37" s="83"/>
      <c r="D37" s="83"/>
      <c r="E37" s="83"/>
      <c r="F37" s="83"/>
      <c r="G37" s="83"/>
      <c r="H37" s="83"/>
    </row>
    <row r="38" spans="1:8" ht="15.75" x14ac:dyDescent="0.25">
      <c r="A38" s="10"/>
      <c r="B38" s="10"/>
      <c r="C38" s="10"/>
      <c r="D38" s="10"/>
      <c r="E38" s="10"/>
      <c r="F38" s="10"/>
      <c r="G38" s="10"/>
      <c r="H38" s="10"/>
    </row>
    <row r="39" spans="1:8" ht="15.75" x14ac:dyDescent="0.25">
      <c r="A39" s="80" t="s">
        <v>17</v>
      </c>
      <c r="B39" s="80"/>
      <c r="C39" s="80"/>
      <c r="D39" s="80"/>
      <c r="E39" s="80"/>
      <c r="F39" s="80"/>
      <c r="G39" s="80"/>
      <c r="H39" s="80"/>
    </row>
    <row r="40" spans="1:8" ht="15.75" x14ac:dyDescent="0.25">
      <c r="A40" s="83" t="s">
        <v>18</v>
      </c>
      <c r="B40" s="83"/>
      <c r="C40" s="83"/>
      <c r="D40" s="83"/>
      <c r="E40" s="83"/>
      <c r="F40" s="83"/>
      <c r="G40" s="83"/>
      <c r="H40" s="83"/>
    </row>
    <row r="41" spans="1:8" ht="15.75" x14ac:dyDescent="0.25">
      <c r="A41" s="12"/>
      <c r="B41" s="4"/>
      <c r="C41" s="4"/>
      <c r="D41" s="4"/>
      <c r="E41" s="4"/>
      <c r="F41" s="4"/>
      <c r="G41" s="4"/>
      <c r="H41" s="4"/>
    </row>
    <row r="42" spans="1:8" ht="15.75" x14ac:dyDescent="0.25">
      <c r="A42" s="12"/>
      <c r="B42" s="4"/>
      <c r="C42" s="4"/>
      <c r="D42" s="4"/>
      <c r="E42" s="4"/>
      <c r="F42" s="4"/>
      <c r="G42" s="4"/>
      <c r="H42" s="4"/>
    </row>
    <row r="43" spans="1:8" ht="15.75" x14ac:dyDescent="0.25">
      <c r="A43" s="12"/>
      <c r="B43" s="4"/>
      <c r="C43" s="4"/>
      <c r="D43" s="4"/>
      <c r="E43" s="4"/>
      <c r="F43" s="4"/>
      <c r="G43" s="4"/>
      <c r="H43" s="4"/>
    </row>
    <row r="44" spans="1:8" ht="15.75" x14ac:dyDescent="0.25">
      <c r="A44" s="12"/>
      <c r="B44" s="4"/>
      <c r="C44" s="4"/>
      <c r="D44" s="4"/>
      <c r="E44" s="4"/>
      <c r="F44" s="4"/>
      <c r="G44" s="4"/>
      <c r="H44" s="4"/>
    </row>
    <row r="45" spans="1:8" ht="15.75" x14ac:dyDescent="0.25">
      <c r="A45" s="80" t="s">
        <v>19</v>
      </c>
      <c r="B45" s="80"/>
      <c r="C45" s="80"/>
      <c r="D45" s="80"/>
      <c r="E45" s="80"/>
      <c r="F45" s="80"/>
      <c r="G45" s="80"/>
      <c r="H45" s="80"/>
    </row>
    <row r="46" spans="1:8" ht="10.5" customHeight="1" x14ac:dyDescent="0.25">
      <c r="A46" s="12"/>
      <c r="B46" s="4"/>
      <c r="C46" s="4"/>
      <c r="D46" s="4"/>
      <c r="E46" s="4"/>
      <c r="F46" s="4"/>
      <c r="G46" s="4"/>
      <c r="H46" s="4"/>
    </row>
    <row r="47" spans="1:8" ht="31.5" customHeight="1" x14ac:dyDescent="0.25">
      <c r="A47" s="80" t="s">
        <v>20</v>
      </c>
      <c r="B47" s="80"/>
      <c r="C47" s="80"/>
      <c r="D47" s="80"/>
      <c r="E47" s="80"/>
      <c r="F47" s="80"/>
      <c r="G47" s="80"/>
      <c r="H47" s="80"/>
    </row>
    <row r="48" spans="1:8" ht="35.25" customHeight="1" x14ac:dyDescent="0.25">
      <c r="A48" s="8"/>
      <c r="B48" s="8"/>
      <c r="C48" s="8"/>
      <c r="D48" s="8"/>
      <c r="E48" s="8"/>
      <c r="F48" s="8"/>
      <c r="G48" s="8"/>
      <c r="H48" s="8"/>
    </row>
    <row r="49" spans="1:8" ht="15.75" x14ac:dyDescent="0.25">
      <c r="A49" s="79" t="s">
        <v>126</v>
      </c>
      <c r="B49" s="79"/>
      <c r="C49" s="79"/>
      <c r="D49" s="79"/>
      <c r="E49" s="79"/>
      <c r="F49" s="79"/>
      <c r="G49" s="79"/>
      <c r="H49" s="79"/>
    </row>
    <row r="50" spans="1:8" x14ac:dyDescent="0.25">
      <c r="A50" s="107" t="s">
        <v>263</v>
      </c>
      <c r="B50" s="107"/>
      <c r="C50" s="107"/>
      <c r="D50" s="107"/>
      <c r="E50" s="107"/>
      <c r="F50" s="107"/>
      <c r="G50" s="107"/>
      <c r="H50" s="107"/>
    </row>
  </sheetData>
  <mergeCells count="24">
    <mergeCell ref="A1:H1"/>
    <mergeCell ref="A2:H2"/>
    <mergeCell ref="A3:H3"/>
    <mergeCell ref="A29:H29"/>
    <mergeCell ref="A35:H35"/>
    <mergeCell ref="A31:H31"/>
    <mergeCell ref="A32:H32"/>
    <mergeCell ref="A34:H34"/>
    <mergeCell ref="A30:H30"/>
    <mergeCell ref="A5:A6"/>
    <mergeCell ref="B5:B6"/>
    <mergeCell ref="C5:E5"/>
    <mergeCell ref="F5:F6"/>
    <mergeCell ref="H5:H6"/>
    <mergeCell ref="G5:G6"/>
    <mergeCell ref="A27:F27"/>
    <mergeCell ref="A36:H36"/>
    <mergeCell ref="A50:H50"/>
    <mergeCell ref="A39:H39"/>
    <mergeCell ref="A40:H40"/>
    <mergeCell ref="A45:H45"/>
    <mergeCell ref="A47:H47"/>
    <mergeCell ref="A49:H49"/>
    <mergeCell ref="A37:H37"/>
  </mergeCells>
  <pageMargins left="0.23622047244094491" right="0.11811023622047245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90" zoomScaleNormal="90" workbookViewId="0">
      <selection activeCell="H11" sqref="H11"/>
    </sheetView>
  </sheetViews>
  <sheetFormatPr defaultRowHeight="15" x14ac:dyDescent="0.25"/>
  <cols>
    <col min="1" max="1" width="4.140625" customWidth="1"/>
    <col min="2" max="2" width="31.42578125" customWidth="1"/>
    <col min="3" max="4" width="7.7109375" customWidth="1"/>
    <col min="5" max="5" width="10.85546875" customWidth="1"/>
    <col min="6" max="6" width="13.140625" customWidth="1"/>
    <col min="7" max="7" width="13.7109375" customWidth="1"/>
    <col min="8" max="8" width="13.5703125" customWidth="1"/>
  </cols>
  <sheetData>
    <row r="1" spans="1:8" ht="18" x14ac:dyDescent="0.25">
      <c r="A1" s="94" t="s">
        <v>237</v>
      </c>
      <c r="B1" s="94"/>
      <c r="C1" s="94"/>
      <c r="D1" s="94"/>
      <c r="E1" s="94"/>
      <c r="F1" s="94"/>
      <c r="G1" s="94"/>
      <c r="H1" s="94"/>
    </row>
    <row r="2" spans="1:8" ht="33.75" customHeight="1" x14ac:dyDescent="0.25">
      <c r="A2" s="103" t="s">
        <v>238</v>
      </c>
      <c r="B2" s="103"/>
      <c r="C2" s="103"/>
      <c r="D2" s="103"/>
      <c r="E2" s="103"/>
      <c r="F2" s="103"/>
      <c r="G2" s="103"/>
      <c r="H2" s="103"/>
    </row>
    <row r="3" spans="1:8" ht="51.75" customHeight="1" x14ac:dyDescent="0.25">
      <c r="A3" s="80" t="s">
        <v>2</v>
      </c>
      <c r="B3" s="80"/>
      <c r="C3" s="80"/>
      <c r="D3" s="80"/>
      <c r="E3" s="80"/>
      <c r="F3" s="80"/>
      <c r="G3" s="80"/>
      <c r="H3" s="80"/>
    </row>
    <row r="4" spans="1:8" ht="16.5" thickBot="1" x14ac:dyDescent="0.3">
      <c r="A4" s="20"/>
    </row>
    <row r="5" spans="1:8" ht="23.25" customHeight="1" x14ac:dyDescent="0.25">
      <c r="A5" s="84" t="s">
        <v>3</v>
      </c>
      <c r="B5" s="86" t="s">
        <v>4</v>
      </c>
      <c r="C5" s="86" t="s">
        <v>5</v>
      </c>
      <c r="D5" s="86"/>
      <c r="E5" s="86"/>
      <c r="F5" s="86" t="s">
        <v>6</v>
      </c>
      <c r="G5" s="86" t="s">
        <v>22</v>
      </c>
      <c r="H5" s="88" t="s">
        <v>140</v>
      </c>
    </row>
    <row r="6" spans="1:8" ht="23.25" customHeight="1" thickBot="1" x14ac:dyDescent="0.3">
      <c r="A6" s="85"/>
      <c r="B6" s="87"/>
      <c r="C6" s="66" t="s">
        <v>7</v>
      </c>
      <c r="D6" s="66" t="s">
        <v>8</v>
      </c>
      <c r="E6" s="66" t="s">
        <v>9</v>
      </c>
      <c r="F6" s="87"/>
      <c r="G6" s="87"/>
      <c r="H6" s="89"/>
    </row>
    <row r="7" spans="1:8" ht="120" customHeight="1" x14ac:dyDescent="0.25">
      <c r="A7" s="44">
        <v>1</v>
      </c>
      <c r="B7" s="40" t="s">
        <v>239</v>
      </c>
      <c r="C7" s="49">
        <v>200</v>
      </c>
      <c r="D7" s="49">
        <v>400</v>
      </c>
      <c r="E7" s="49" t="s">
        <v>11</v>
      </c>
      <c r="F7" s="57"/>
      <c r="G7" s="46">
        <f>C7*F7</f>
        <v>0</v>
      </c>
      <c r="H7" s="47">
        <f>D7*F7</f>
        <v>0</v>
      </c>
    </row>
    <row r="8" spans="1:8" ht="120" customHeight="1" x14ac:dyDescent="0.25">
      <c r="A8" s="48">
        <f>A7+1</f>
        <v>2</v>
      </c>
      <c r="B8" s="41" t="s">
        <v>240</v>
      </c>
      <c r="C8" s="49">
        <v>200</v>
      </c>
      <c r="D8" s="49">
        <v>400</v>
      </c>
      <c r="E8" s="49" t="s">
        <v>11</v>
      </c>
      <c r="F8" s="58"/>
      <c r="G8" s="46">
        <f t="shared" ref="G8:G10" si="0">C8*F8</f>
        <v>0</v>
      </c>
      <c r="H8" s="47">
        <f t="shared" ref="H8:H10" si="1">D8*F8</f>
        <v>0</v>
      </c>
    </row>
    <row r="9" spans="1:8" ht="120" customHeight="1" x14ac:dyDescent="0.25">
      <c r="A9" s="48">
        <f t="shared" ref="A9:A10" si="2">A8+1</f>
        <v>3</v>
      </c>
      <c r="B9" s="41" t="s">
        <v>241</v>
      </c>
      <c r="C9" s="49">
        <v>250</v>
      </c>
      <c r="D9" s="49">
        <v>500</v>
      </c>
      <c r="E9" s="49" t="s">
        <v>11</v>
      </c>
      <c r="F9" s="58"/>
      <c r="G9" s="46">
        <f t="shared" si="0"/>
        <v>0</v>
      </c>
      <c r="H9" s="47">
        <f t="shared" si="1"/>
        <v>0</v>
      </c>
    </row>
    <row r="10" spans="1:8" ht="120" customHeight="1" thickBot="1" x14ac:dyDescent="0.3">
      <c r="A10" s="48">
        <f t="shared" si="2"/>
        <v>4</v>
      </c>
      <c r="B10" s="41" t="s">
        <v>242</v>
      </c>
      <c r="C10" s="49">
        <v>15</v>
      </c>
      <c r="D10" s="49">
        <v>35</v>
      </c>
      <c r="E10" s="49" t="s">
        <v>11</v>
      </c>
      <c r="F10" s="58"/>
      <c r="G10" s="46">
        <f t="shared" si="0"/>
        <v>0</v>
      </c>
      <c r="H10" s="47">
        <f t="shared" si="1"/>
        <v>0</v>
      </c>
    </row>
    <row r="11" spans="1:8" ht="21.75" customHeight="1" thickBot="1" x14ac:dyDescent="0.3">
      <c r="A11" s="104" t="s">
        <v>12</v>
      </c>
      <c r="B11" s="105"/>
      <c r="C11" s="105"/>
      <c r="D11" s="105"/>
      <c r="E11" s="105"/>
      <c r="F11" s="106"/>
      <c r="G11" s="55">
        <f>SUM(G7:G10)</f>
        <v>0</v>
      </c>
      <c r="H11" s="55">
        <f>SUM(H7:H10)</f>
        <v>0</v>
      </c>
    </row>
    <row r="12" spans="1:8" ht="15.75" x14ac:dyDescent="0.25">
      <c r="A12" s="39"/>
    </row>
    <row r="13" spans="1:8" ht="15.75" x14ac:dyDescent="0.25">
      <c r="A13" s="80" t="s">
        <v>138</v>
      </c>
      <c r="B13" s="80"/>
      <c r="C13" s="80"/>
      <c r="D13" s="80"/>
      <c r="E13" s="80"/>
      <c r="F13" s="80"/>
      <c r="G13" s="80"/>
      <c r="H13" s="80"/>
    </row>
    <row r="14" spans="1:8" ht="15.75" x14ac:dyDescent="0.25">
      <c r="A14" s="83" t="s">
        <v>14</v>
      </c>
      <c r="B14" s="83"/>
      <c r="C14" s="83"/>
      <c r="D14" s="83"/>
      <c r="E14" s="83"/>
      <c r="F14" s="83"/>
      <c r="G14" s="83"/>
      <c r="H14" s="83"/>
    </row>
    <row r="15" spans="1:8" ht="15.75" x14ac:dyDescent="0.25">
      <c r="A15" s="80" t="s">
        <v>15</v>
      </c>
      <c r="B15" s="80"/>
      <c r="C15" s="80"/>
      <c r="D15" s="80"/>
      <c r="E15" s="80"/>
      <c r="F15" s="80"/>
      <c r="G15" s="80"/>
      <c r="H15" s="80"/>
    </row>
    <row r="16" spans="1:8" ht="15.75" x14ac:dyDescent="0.25">
      <c r="A16" s="83" t="s">
        <v>14</v>
      </c>
      <c r="B16" s="83"/>
      <c r="C16" s="83"/>
      <c r="D16" s="83"/>
      <c r="E16" s="83"/>
      <c r="F16" s="83"/>
      <c r="G16" s="83"/>
      <c r="H16" s="83"/>
    </row>
    <row r="17" spans="1:8" ht="15.75" x14ac:dyDescent="0.25">
      <c r="A17" s="67"/>
      <c r="B17" s="67"/>
      <c r="C17" s="67"/>
      <c r="D17" s="67"/>
      <c r="E17" s="67"/>
      <c r="F17" s="67"/>
      <c r="G17" s="67"/>
      <c r="H17" s="67"/>
    </row>
    <row r="18" spans="1:8" ht="15.75" x14ac:dyDescent="0.25">
      <c r="A18" s="80" t="s">
        <v>139</v>
      </c>
      <c r="B18" s="80"/>
      <c r="C18" s="80"/>
      <c r="D18" s="80"/>
      <c r="E18" s="80"/>
      <c r="F18" s="80"/>
      <c r="G18" s="80"/>
      <c r="H18" s="80"/>
    </row>
    <row r="19" spans="1:8" ht="15.75" x14ac:dyDescent="0.25">
      <c r="A19" s="83" t="s">
        <v>14</v>
      </c>
      <c r="B19" s="83"/>
      <c r="C19" s="83"/>
      <c r="D19" s="83"/>
      <c r="E19" s="83"/>
      <c r="F19" s="83"/>
      <c r="G19" s="83"/>
      <c r="H19" s="83"/>
    </row>
    <row r="20" spans="1:8" ht="15.75" x14ac:dyDescent="0.25">
      <c r="A20" s="80" t="s">
        <v>15</v>
      </c>
      <c r="B20" s="80"/>
      <c r="C20" s="80"/>
      <c r="D20" s="80"/>
      <c r="E20" s="80"/>
      <c r="F20" s="80"/>
      <c r="G20" s="80"/>
      <c r="H20" s="80"/>
    </row>
    <row r="21" spans="1:8" ht="15.75" x14ac:dyDescent="0.25">
      <c r="A21" s="83" t="s">
        <v>14</v>
      </c>
      <c r="B21" s="83"/>
      <c r="C21" s="83"/>
      <c r="D21" s="83"/>
      <c r="E21" s="83"/>
      <c r="F21" s="83"/>
      <c r="G21" s="83"/>
      <c r="H21" s="83"/>
    </row>
    <row r="22" spans="1:8" ht="15.75" x14ac:dyDescent="0.25">
      <c r="A22" s="67"/>
      <c r="B22" s="67"/>
      <c r="C22" s="67"/>
      <c r="D22" s="67"/>
      <c r="E22" s="67"/>
      <c r="F22" s="67"/>
      <c r="G22" s="67"/>
      <c r="H22" s="67"/>
    </row>
    <row r="23" spans="1:8" ht="15.75" x14ac:dyDescent="0.25">
      <c r="A23" s="80" t="s">
        <v>17</v>
      </c>
      <c r="B23" s="80"/>
      <c r="C23" s="80"/>
      <c r="D23" s="80"/>
      <c r="E23" s="80"/>
      <c r="F23" s="80"/>
      <c r="G23" s="80"/>
      <c r="H23" s="80"/>
    </row>
    <row r="24" spans="1:8" ht="15.75" x14ac:dyDescent="0.25">
      <c r="A24" s="83" t="s">
        <v>18</v>
      </c>
      <c r="B24" s="83"/>
      <c r="C24" s="83"/>
      <c r="D24" s="83"/>
      <c r="E24" s="83"/>
      <c r="F24" s="83"/>
      <c r="G24" s="83"/>
      <c r="H24" s="83"/>
    </row>
    <row r="25" spans="1:8" ht="15.75" x14ac:dyDescent="0.25">
      <c r="A25" s="64"/>
      <c r="B25" s="4"/>
      <c r="C25" s="4"/>
      <c r="D25" s="4"/>
      <c r="E25" s="4"/>
      <c r="F25" s="4"/>
      <c r="G25" s="4"/>
      <c r="H25" s="4"/>
    </row>
    <row r="26" spans="1:8" ht="15.75" x14ac:dyDescent="0.25">
      <c r="A26" s="64"/>
      <c r="B26" s="4"/>
      <c r="C26" s="4"/>
      <c r="D26" s="4"/>
      <c r="E26" s="4"/>
      <c r="F26" s="4"/>
      <c r="G26" s="4"/>
      <c r="H26" s="4"/>
    </row>
    <row r="27" spans="1:8" ht="15.75" x14ac:dyDescent="0.25">
      <c r="A27" s="64"/>
      <c r="B27" s="4"/>
      <c r="C27" s="4"/>
      <c r="D27" s="4"/>
      <c r="E27" s="4"/>
      <c r="F27" s="4"/>
      <c r="G27" s="4"/>
      <c r="H27" s="4"/>
    </row>
    <row r="28" spans="1:8" ht="15.75" x14ac:dyDescent="0.25">
      <c r="A28" s="64"/>
      <c r="B28" s="4"/>
      <c r="C28" s="4"/>
      <c r="D28" s="4"/>
      <c r="E28" s="4"/>
      <c r="F28" s="4"/>
      <c r="G28" s="4"/>
      <c r="H28" s="4"/>
    </row>
    <row r="29" spans="1:8" ht="15.75" x14ac:dyDescent="0.25">
      <c r="A29" s="80" t="s">
        <v>19</v>
      </c>
      <c r="B29" s="80"/>
      <c r="C29" s="80"/>
      <c r="D29" s="80"/>
      <c r="E29" s="80"/>
      <c r="F29" s="80"/>
      <c r="G29" s="80"/>
      <c r="H29" s="80"/>
    </row>
    <row r="30" spans="1:8" ht="10.5" customHeight="1" x14ac:dyDescent="0.25">
      <c r="A30" s="64"/>
      <c r="B30" s="4"/>
      <c r="C30" s="4"/>
      <c r="D30" s="4"/>
      <c r="E30" s="4"/>
      <c r="F30" s="4"/>
      <c r="G30" s="4"/>
      <c r="H30" s="4"/>
    </row>
    <row r="31" spans="1:8" ht="31.5" customHeight="1" x14ac:dyDescent="0.25">
      <c r="A31" s="80" t="s">
        <v>20</v>
      </c>
      <c r="B31" s="80"/>
      <c r="C31" s="80"/>
      <c r="D31" s="80"/>
      <c r="E31" s="80"/>
      <c r="F31" s="80"/>
      <c r="G31" s="80"/>
      <c r="H31" s="80"/>
    </row>
    <row r="32" spans="1:8" ht="35.25" customHeight="1" x14ac:dyDescent="0.25">
      <c r="A32" s="65"/>
      <c r="B32" s="65"/>
      <c r="C32" s="65"/>
      <c r="D32" s="65"/>
      <c r="E32" s="65"/>
      <c r="F32" s="65"/>
      <c r="G32" s="65"/>
      <c r="H32" s="65"/>
    </row>
    <row r="33" spans="1:8" ht="15.75" x14ac:dyDescent="0.25">
      <c r="A33" s="79" t="s">
        <v>126</v>
      </c>
      <c r="B33" s="79"/>
      <c r="C33" s="79"/>
      <c r="D33" s="79"/>
      <c r="E33" s="79"/>
      <c r="F33" s="79"/>
      <c r="G33" s="79"/>
      <c r="H33" s="79"/>
    </row>
    <row r="34" spans="1:8" x14ac:dyDescent="0.25">
      <c r="A34" s="107" t="s">
        <v>263</v>
      </c>
      <c r="B34" s="107"/>
      <c r="C34" s="107"/>
      <c r="D34" s="107"/>
      <c r="E34" s="107"/>
      <c r="F34" s="107"/>
      <c r="G34" s="107"/>
      <c r="H34" s="107"/>
    </row>
  </sheetData>
  <mergeCells count="24">
    <mergeCell ref="A31:H31"/>
    <mergeCell ref="A33:H33"/>
    <mergeCell ref="A34:H34"/>
    <mergeCell ref="A19:H19"/>
    <mergeCell ref="A20:H20"/>
    <mergeCell ref="A21:H21"/>
    <mergeCell ref="A23:H23"/>
    <mergeCell ref="A24:H24"/>
    <mergeCell ref="A29:H29"/>
    <mergeCell ref="A18:H18"/>
    <mergeCell ref="A1:H1"/>
    <mergeCell ref="A2:H2"/>
    <mergeCell ref="A3:H3"/>
    <mergeCell ref="A5:A6"/>
    <mergeCell ref="B5:B6"/>
    <mergeCell ref="C5:E5"/>
    <mergeCell ref="F5:F6"/>
    <mergeCell ref="G5:G6"/>
    <mergeCell ref="H5:H6"/>
    <mergeCell ref="A11:F11"/>
    <mergeCell ref="A13:H13"/>
    <mergeCell ref="A14:H14"/>
    <mergeCell ref="A15:H15"/>
    <mergeCell ref="A16:H16"/>
  </mergeCells>
  <pageMargins left="0.31496062992125984" right="0.11811023622047245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wstęp</vt:lpstr>
      <vt:lpstr>cz.1 warzywa i owoce</vt:lpstr>
      <vt:lpstr>cz2.wyroby piekarskie</vt:lpstr>
      <vt:lpstr>cz.3 mrozone art. spoż.</vt:lpstr>
      <vt:lpstr>cz.4 jaja kurze świeże</vt:lpstr>
      <vt:lpstr>cz.5 artykuły spożywcze</vt:lpstr>
      <vt:lpstr>cz.6 mięso, wędliny</vt:lpstr>
      <vt:lpstr>cz.7 mleko i prod.mleczne</vt:lpstr>
      <vt:lpstr>cz.8 wyroby garmażeryjne</vt:lpstr>
    </vt:vector>
  </TitlesOfParts>
  <Company>ZSO Nr 7 Katowice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GOSIA</cp:lastModifiedBy>
  <cp:lastPrinted>2017-11-23T19:53:09Z</cp:lastPrinted>
  <dcterms:created xsi:type="dcterms:W3CDTF">2013-11-20T17:09:22Z</dcterms:created>
  <dcterms:modified xsi:type="dcterms:W3CDTF">2017-11-23T20:06:31Z</dcterms:modified>
</cp:coreProperties>
</file>